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5E8" lockStructure="1"/>
  <bookViews>
    <workbookView xWindow="-14" yWindow="54" windowWidth="15419" windowHeight="9075"/>
  </bookViews>
  <sheets>
    <sheet name="FD - 3 Report" sheetId="20" r:id="rId1"/>
    <sheet name="Instructions" sheetId="25" r:id="rId2"/>
    <sheet name="USDA Foods Listing" sheetId="30" r:id="rId3"/>
  </sheets>
  <definedNames>
    <definedName name="_xlnm.Print_Area" localSheetId="0">'FD - 3 Report'!$A$2:$AJ$34</definedName>
    <definedName name="_xlnm.Print_Area" localSheetId="1">Instructions!$A$1:$A$57</definedName>
    <definedName name="_xlnm.Print_Area" localSheetId="2">'USDA Foods Listing'!$A$1:$I$680</definedName>
    <definedName name="_xlnm.Print_Titles" localSheetId="0">'FD - 3 Report'!$A:$A,'FD - 3 Report'!$5:$33</definedName>
    <definedName name="_xlnm.Print_Titles" localSheetId="2">'USDA Foods Listing'!$1:$2</definedName>
  </definedNames>
  <calcPr calcId="145621"/>
</workbook>
</file>

<file path=xl/calcChain.xml><?xml version="1.0" encoding="utf-8"?>
<calcChain xmlns="http://schemas.openxmlformats.org/spreadsheetml/2006/main">
  <c r="AI9" i="20" l="1"/>
  <c r="AH9" i="20"/>
  <c r="AG9" i="20"/>
  <c r="AF9" i="20"/>
  <c r="AE9" i="20"/>
  <c r="AD9" i="20"/>
  <c r="AC9" i="20"/>
  <c r="AB9" i="20"/>
  <c r="AA9" i="20"/>
  <c r="Z9" i="20"/>
  <c r="Y9" i="20"/>
  <c r="X9" i="20"/>
  <c r="W9" i="20"/>
  <c r="V9" i="20"/>
  <c r="U9" i="20"/>
  <c r="T9" i="20"/>
  <c r="S9" i="20"/>
  <c r="R9" i="20"/>
  <c r="Q9" i="20"/>
  <c r="P9" i="20"/>
  <c r="O9" i="20"/>
  <c r="N9" i="20"/>
  <c r="M9" i="20"/>
  <c r="L9" i="20"/>
  <c r="K9" i="20"/>
  <c r="J9" i="20"/>
  <c r="I9" i="20"/>
  <c r="H9" i="20"/>
  <c r="G9" i="20"/>
  <c r="F9" i="20"/>
  <c r="E9" i="20"/>
  <c r="D9" i="20"/>
  <c r="C9" i="20"/>
  <c r="B9" i="20"/>
  <c r="AI8" i="20"/>
  <c r="AH8" i="20"/>
  <c r="AG8" i="20"/>
  <c r="AF8" i="20"/>
  <c r="AE8" i="20"/>
  <c r="AD8" i="20"/>
  <c r="AC8" i="20"/>
  <c r="AB8" i="20"/>
  <c r="AA8" i="20"/>
  <c r="Z8" i="20"/>
  <c r="Y8" i="20"/>
  <c r="X8" i="20"/>
  <c r="W8" i="20"/>
  <c r="V8" i="20"/>
  <c r="U8" i="20"/>
  <c r="T8" i="20"/>
  <c r="S8" i="20"/>
  <c r="R8" i="20"/>
  <c r="Q8" i="20"/>
  <c r="P8" i="20"/>
  <c r="O8" i="20"/>
  <c r="N8" i="20"/>
  <c r="M8" i="20"/>
  <c r="L8" i="20"/>
  <c r="K8" i="20"/>
  <c r="J8" i="20"/>
  <c r="I8" i="20"/>
  <c r="H8" i="20"/>
  <c r="G8" i="20"/>
  <c r="F8" i="20"/>
  <c r="E8" i="20"/>
  <c r="D8" i="20"/>
  <c r="C8" i="20"/>
  <c r="B8" i="20"/>
  <c r="AI7" i="20"/>
  <c r="AH7" i="20"/>
  <c r="AG7" i="20"/>
  <c r="AF7" i="20"/>
  <c r="AE7" i="20"/>
  <c r="AD7" i="20"/>
  <c r="AC7" i="20"/>
  <c r="AB7" i="20"/>
  <c r="AA7" i="20"/>
  <c r="Z7" i="20"/>
  <c r="Y7" i="20"/>
  <c r="X7" i="20"/>
  <c r="W7" i="20"/>
  <c r="V7" i="20"/>
  <c r="U7" i="20"/>
  <c r="T7" i="20"/>
  <c r="S7" i="20"/>
  <c r="R7" i="20"/>
  <c r="Q7" i="20"/>
  <c r="P7" i="20"/>
  <c r="O7" i="20"/>
  <c r="N7" i="20"/>
  <c r="M7" i="20"/>
  <c r="L7" i="20"/>
  <c r="K7" i="20"/>
  <c r="J7" i="20"/>
  <c r="I7" i="20"/>
  <c r="H7" i="20"/>
  <c r="G7" i="20"/>
  <c r="F7" i="20"/>
  <c r="E7" i="20"/>
  <c r="D7" i="20"/>
  <c r="C7" i="20"/>
  <c r="B7" i="20"/>
  <c r="AI6" i="20"/>
  <c r="AH6" i="20"/>
  <c r="AG6" i="20"/>
  <c r="AF6" i="20"/>
  <c r="AE6" i="20"/>
  <c r="AD6" i="20"/>
  <c r="AC6" i="20"/>
  <c r="AB6" i="20"/>
  <c r="AA6" i="20"/>
  <c r="Z6" i="20"/>
  <c r="Y6" i="20"/>
  <c r="X6" i="20"/>
  <c r="W6" i="20"/>
  <c r="V6" i="20"/>
  <c r="U6" i="20"/>
  <c r="T6" i="20"/>
  <c r="S6" i="20"/>
  <c r="R6" i="20"/>
  <c r="Q6" i="20"/>
  <c r="P6" i="20"/>
  <c r="O6" i="20"/>
  <c r="N6" i="20"/>
  <c r="M6" i="20"/>
  <c r="L6" i="20"/>
  <c r="K6" i="20"/>
  <c r="J6" i="20"/>
  <c r="I6" i="20"/>
  <c r="H6" i="20"/>
  <c r="G6" i="20"/>
  <c r="F6" i="20"/>
  <c r="E6" i="20"/>
  <c r="D6" i="20"/>
  <c r="C6" i="20"/>
  <c r="B6" i="20"/>
  <c r="B26" i="20" l="1"/>
  <c r="C28" i="20"/>
  <c r="D27" i="20"/>
  <c r="E26" i="20"/>
  <c r="F28" i="20"/>
  <c r="G28" i="20"/>
  <c r="H27" i="20"/>
  <c r="I26" i="20"/>
  <c r="J26" i="20"/>
  <c r="B13" i="20"/>
  <c r="C13" i="20"/>
  <c r="D13" i="20"/>
  <c r="E13" i="20"/>
  <c r="F13" i="20"/>
  <c r="G13" i="20"/>
  <c r="H13" i="20"/>
  <c r="I13" i="20"/>
  <c r="J13" i="20"/>
  <c r="B20" i="20"/>
  <c r="C20" i="20"/>
  <c r="D20" i="20"/>
  <c r="E20" i="20"/>
  <c r="E21" i="20" s="1"/>
  <c r="E23" i="20" s="1"/>
  <c r="F20" i="20"/>
  <c r="F21" i="20" s="1"/>
  <c r="F23" i="20" s="1"/>
  <c r="G20" i="20"/>
  <c r="H20" i="20"/>
  <c r="I20" i="20"/>
  <c r="I21" i="20" s="1"/>
  <c r="I23" i="20" s="1"/>
  <c r="J20" i="20"/>
  <c r="H26" i="20"/>
  <c r="D28" i="20"/>
  <c r="H29" i="20"/>
  <c r="H21" i="20" l="1"/>
  <c r="H23" i="20" s="1"/>
  <c r="D21" i="20"/>
  <c r="D23" i="20" s="1"/>
  <c r="C21" i="20"/>
  <c r="C23" i="20" s="1"/>
  <c r="J21" i="20"/>
  <c r="J23" i="20" s="1"/>
  <c r="G21" i="20"/>
  <c r="G23" i="20" s="1"/>
  <c r="B21" i="20"/>
  <c r="B23" i="20" s="1"/>
  <c r="H28" i="20"/>
  <c r="H30" i="20" s="1"/>
  <c r="H31" i="20" s="1"/>
  <c r="J29" i="20"/>
  <c r="J28" i="20"/>
  <c r="J27" i="20"/>
  <c r="I28" i="20"/>
  <c r="I27" i="20"/>
  <c r="I29" i="20"/>
  <c r="G26" i="20"/>
  <c r="G27" i="20"/>
  <c r="G29" i="20"/>
  <c r="F29" i="20"/>
  <c r="F27" i="20"/>
  <c r="F26" i="20"/>
  <c r="E29" i="20"/>
  <c r="E27" i="20"/>
  <c r="E28" i="20"/>
  <c r="D29" i="20"/>
  <c r="D26" i="20"/>
  <c r="B28" i="20"/>
  <c r="B29" i="20"/>
  <c r="B27" i="20"/>
  <c r="C26" i="20"/>
  <c r="C27" i="20"/>
  <c r="C29" i="20"/>
  <c r="D30" i="20" l="1"/>
  <c r="D31" i="20" s="1"/>
  <c r="B30" i="20"/>
  <c r="B31" i="20" s="1"/>
  <c r="F30" i="20"/>
  <c r="F31" i="20" s="1"/>
  <c r="I30" i="20"/>
  <c r="I31" i="20" s="1"/>
  <c r="G30" i="20"/>
  <c r="G31" i="20" s="1"/>
  <c r="E30" i="20"/>
  <c r="E31" i="20" s="1"/>
  <c r="J30" i="20"/>
  <c r="J31" i="20" s="1"/>
  <c r="C30" i="20"/>
  <c r="C31" i="20" s="1"/>
  <c r="AI28" i="20"/>
  <c r="AH28" i="20"/>
  <c r="AF28" i="20"/>
  <c r="AE27" i="20"/>
  <c r="AD28" i="20"/>
  <c r="AB26" i="20"/>
  <c r="AA28" i="20"/>
  <c r="Z28" i="20"/>
  <c r="X27" i="20"/>
  <c r="W27" i="20"/>
  <c r="V28" i="20"/>
  <c r="T27" i="20"/>
  <c r="S26" i="20"/>
  <c r="R28" i="20"/>
  <c r="P26" i="20"/>
  <c r="O27" i="20"/>
  <c r="N28" i="20"/>
  <c r="L28" i="20"/>
  <c r="K29" i="20"/>
  <c r="P27" i="20"/>
  <c r="AB27"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K13" i="20"/>
  <c r="K21" i="20" s="1"/>
  <c r="K23" i="20" s="1"/>
  <c r="L13" i="20"/>
  <c r="L21" i="20" s="1"/>
  <c r="L23" i="20" s="1"/>
  <c r="M13" i="20"/>
  <c r="N13" i="20"/>
  <c r="O13" i="20"/>
  <c r="O21" i="20" s="1"/>
  <c r="O23" i="20" s="1"/>
  <c r="P13" i="20"/>
  <c r="P21" i="20" s="1"/>
  <c r="P23" i="20" s="1"/>
  <c r="Q13" i="20"/>
  <c r="R13" i="20"/>
  <c r="S13" i="20"/>
  <c r="S21" i="20" s="1"/>
  <c r="S23" i="20" s="1"/>
  <c r="T13" i="20"/>
  <c r="T21" i="20" s="1"/>
  <c r="T23" i="20" s="1"/>
  <c r="U13" i="20"/>
  <c r="V13" i="20"/>
  <c r="W13" i="20"/>
  <c r="W21" i="20" s="1"/>
  <c r="W23" i="20" s="1"/>
  <c r="X13" i="20"/>
  <c r="X21" i="20" s="1"/>
  <c r="X23" i="20" s="1"/>
  <c r="Y13" i="20"/>
  <c r="Z13" i="20"/>
  <c r="AA13" i="20"/>
  <c r="AA21" i="20" s="1"/>
  <c r="AA23" i="20" s="1"/>
  <c r="AB13" i="20"/>
  <c r="AB21" i="20" s="1"/>
  <c r="AB23" i="20" s="1"/>
  <c r="AC13" i="20"/>
  <c r="AD13" i="20"/>
  <c r="AE13" i="20"/>
  <c r="AF13" i="20"/>
  <c r="AG13" i="20"/>
  <c r="AH13" i="20"/>
  <c r="AI13" i="20"/>
  <c r="AG26" i="20"/>
  <c r="AG27" i="20"/>
  <c r="AG28" i="20"/>
  <c r="AG29" i="20"/>
  <c r="O26" i="20"/>
  <c r="Q26" i="20"/>
  <c r="U26" i="20"/>
  <c r="Y26" i="20"/>
  <c r="AC26" i="20"/>
  <c r="AE26" i="20"/>
  <c r="AF26" i="20"/>
  <c r="Q27" i="20"/>
  <c r="U27" i="20"/>
  <c r="Y27" i="20"/>
  <c r="AC27" i="20"/>
  <c r="Q28" i="20"/>
  <c r="S28" i="20"/>
  <c r="U28" i="20"/>
  <c r="Y28" i="20"/>
  <c r="AC28" i="20"/>
  <c r="O29" i="20"/>
  <c r="Q29" i="20"/>
  <c r="U29" i="20"/>
  <c r="W29" i="20"/>
  <c r="Y29" i="20"/>
  <c r="AC29" i="20"/>
  <c r="AE29" i="20"/>
  <c r="K26" i="20"/>
  <c r="L29" i="20"/>
  <c r="M26" i="20"/>
  <c r="M27" i="20"/>
  <c r="M28" i="20"/>
  <c r="M29" i="20"/>
  <c r="AJ22" i="20"/>
  <c r="AJ10" i="20"/>
  <c r="AJ11" i="20"/>
  <c r="AJ12" i="20"/>
  <c r="AJ15" i="20"/>
  <c r="AJ16" i="20"/>
  <c r="AJ17" i="20"/>
  <c r="AJ18" i="20"/>
  <c r="AJ19" i="20"/>
  <c r="AI21" i="20" l="1"/>
  <c r="AI23" i="20" s="1"/>
  <c r="AF21" i="20"/>
  <c r="AF23" i="20" s="1"/>
  <c r="AH21" i="20"/>
  <c r="AH23" i="20" s="1"/>
  <c r="AG21" i="20"/>
  <c r="AG23" i="20" s="1"/>
  <c r="AE21" i="20"/>
  <c r="AE23" i="20" s="1"/>
  <c r="AD21" i="20"/>
  <c r="AD23" i="20" s="1"/>
  <c r="AC21" i="20"/>
  <c r="AC23" i="20" s="1"/>
  <c r="Z21" i="20"/>
  <c r="Z23" i="20" s="1"/>
  <c r="Y21" i="20"/>
  <c r="Y23" i="20" s="1"/>
  <c r="V21" i="20"/>
  <c r="V23" i="20" s="1"/>
  <c r="U21" i="20"/>
  <c r="U23" i="20" s="1"/>
  <c r="R21" i="20"/>
  <c r="R23" i="20" s="1"/>
  <c r="Q21" i="20"/>
  <c r="Q23" i="20" s="1"/>
  <c r="AJ20" i="20"/>
  <c r="N21" i="20"/>
  <c r="N23" i="20" s="1"/>
  <c r="M21" i="20"/>
  <c r="M23" i="20" s="1"/>
  <c r="AJ13" i="20"/>
  <c r="AI27" i="20"/>
  <c r="R27" i="20"/>
  <c r="T26" i="20"/>
  <c r="AF27" i="20"/>
  <c r="AB28" i="20"/>
  <c r="T28" i="20"/>
  <c r="L27" i="20"/>
  <c r="L26" i="20"/>
  <c r="P28" i="20"/>
  <c r="X28" i="20"/>
  <c r="X26" i="20"/>
  <c r="Z27" i="20"/>
  <c r="N29" i="20"/>
  <c r="AH27" i="20"/>
  <c r="AI29" i="20"/>
  <c r="AE28" i="20"/>
  <c r="AE30" i="20" s="1"/>
  <c r="AE31" i="20" s="1"/>
  <c r="O28" i="20"/>
  <c r="O30" i="20" s="1"/>
  <c r="O31" i="20" s="1"/>
  <c r="AA27" i="20"/>
  <c r="S27" i="20"/>
  <c r="AA26" i="20"/>
  <c r="K27" i="20"/>
  <c r="K28" i="20"/>
  <c r="AA29" i="20"/>
  <c r="S29" i="20"/>
  <c r="AI26" i="20"/>
  <c r="W26" i="20"/>
  <c r="W28" i="20"/>
  <c r="N26" i="20"/>
  <c r="AH26" i="20"/>
  <c r="N27" i="20"/>
  <c r="AD26" i="20"/>
  <c r="Z26" i="20"/>
  <c r="V26" i="20"/>
  <c r="R26" i="20"/>
  <c r="AD27" i="20"/>
  <c r="V27" i="20"/>
  <c r="AC30" i="20"/>
  <c r="AC31" i="20" s="1"/>
  <c r="Q30" i="20"/>
  <c r="Q31" i="20" s="1"/>
  <c r="Y30" i="20"/>
  <c r="Y31" i="20" s="1"/>
  <c r="U30" i="20"/>
  <c r="U31" i="20" s="1"/>
  <c r="AG30" i="20"/>
  <c r="AG31" i="20" s="1"/>
  <c r="AF29" i="20"/>
  <c r="AD29" i="20"/>
  <c r="AB29" i="20"/>
  <c r="Z29" i="20"/>
  <c r="X29" i="20"/>
  <c r="V29" i="20"/>
  <c r="T29" i="20"/>
  <c r="R29" i="20"/>
  <c r="P29" i="20"/>
  <c r="AH29" i="20"/>
  <c r="M30" i="20"/>
  <c r="M31" i="20" s="1"/>
  <c r="AB30" i="20" l="1"/>
  <c r="AB31" i="20" s="1"/>
  <c r="AJ21" i="20"/>
  <c r="T30" i="20"/>
  <c r="T31" i="20" s="1"/>
  <c r="P30" i="20"/>
  <c r="P31" i="20" s="1"/>
  <c r="L30" i="20"/>
  <c r="L31" i="20" s="1"/>
  <c r="AI30" i="20"/>
  <c r="AI31" i="20" s="1"/>
  <c r="X30" i="20"/>
  <c r="X31" i="20" s="1"/>
  <c r="AF30" i="20"/>
  <c r="AF31" i="20" s="1"/>
  <c r="K30" i="20"/>
  <c r="K31" i="20" s="1"/>
  <c r="AA30" i="20"/>
  <c r="AA31" i="20" s="1"/>
  <c r="W30" i="20"/>
  <c r="W31" i="20" s="1"/>
  <c r="S30" i="20"/>
  <c r="S31" i="20" s="1"/>
  <c r="N30" i="20"/>
  <c r="N31" i="20" s="1"/>
  <c r="Z30" i="20"/>
  <c r="Z31" i="20" s="1"/>
  <c r="AH30" i="20"/>
  <c r="AH31" i="20" s="1"/>
  <c r="V30" i="20"/>
  <c r="V31" i="20" s="1"/>
  <c r="AD30" i="20"/>
  <c r="AD31" i="20" s="1"/>
  <c r="R30" i="20"/>
  <c r="R31" i="20" s="1"/>
  <c r="AJ27" i="20"/>
  <c r="AJ28" i="20"/>
  <c r="AJ29" i="20"/>
  <c r="AJ26" i="20" l="1"/>
  <c r="AJ31" i="20" l="1"/>
  <c r="AJ30" i="20"/>
</calcChain>
</file>

<file path=xl/sharedStrings.xml><?xml version="1.0" encoding="utf-8"?>
<sst xmlns="http://schemas.openxmlformats.org/spreadsheetml/2006/main" count="1429" uniqueCount="786">
  <si>
    <t>Packaging</t>
  </si>
  <si>
    <t>1. Beginning Inventory</t>
  </si>
  <si>
    <t>2. Receipts from USDA</t>
  </si>
  <si>
    <t>Value Per Pound</t>
  </si>
  <si>
    <t>Case Net Weight</t>
  </si>
  <si>
    <t>MONTH TOTALS</t>
  </si>
  <si>
    <t xml:space="preserve">         D. Disaster Relief</t>
  </si>
  <si>
    <t>Disaster Relief Net Weight Distributed</t>
  </si>
  <si>
    <t>Soup Kitchens Net Weight Distributed</t>
  </si>
  <si>
    <t xml:space="preserve">Total Net Weight Distributed </t>
  </si>
  <si>
    <t>Total $ Value of Net Weight Distributed</t>
  </si>
  <si>
    <t>Explanation for Gains &amp; Losses</t>
  </si>
  <si>
    <t>Case Value</t>
  </si>
  <si>
    <t>Truck Value</t>
  </si>
  <si>
    <t>2nd Tier Meal Sites Net Weight Distributed</t>
  </si>
  <si>
    <t xml:space="preserve">         E. Transferred Out Other - Specify</t>
  </si>
  <si>
    <t>4. Total Gross Inventory</t>
  </si>
  <si>
    <t>5. Less Quantities Distributed To:</t>
  </si>
  <si>
    <t>6. Total Transferred Out</t>
  </si>
  <si>
    <t>7. Book Inventory</t>
  </si>
  <si>
    <t>8. Physical Inventory</t>
  </si>
  <si>
    <t>9. Gains or Losses</t>
  </si>
  <si>
    <t>Date</t>
  </si>
  <si>
    <t>Month/Year</t>
  </si>
  <si>
    <t>Report of Receipts and Distributions (FD-3)</t>
  </si>
  <si>
    <t xml:space="preserve">        Instructions for Completion</t>
  </si>
  <si>
    <t xml:space="preserve"> </t>
  </si>
  <si>
    <r>
      <t>Designated Areas at the Top of the Form</t>
    </r>
    <r>
      <rPr>
        <sz val="10"/>
        <rFont val="Arial"/>
        <family val="2"/>
      </rPr>
      <t>: Enter the name of the reporting agency and the month/year for which the report is to be made.</t>
    </r>
  </si>
  <si>
    <t>Name of Reporting Agency</t>
  </si>
  <si>
    <r>
      <t>Line # 4 - Total Gross Inventory</t>
    </r>
    <r>
      <rPr>
        <sz val="10"/>
        <rFont val="Arial"/>
        <family val="2"/>
      </rPr>
      <t xml:space="preserve">: </t>
    </r>
    <r>
      <rPr>
        <sz val="10"/>
        <color indexed="10"/>
        <rFont val="Arial"/>
        <family val="2"/>
      </rPr>
      <t>Formula; no entry required</t>
    </r>
    <r>
      <rPr>
        <sz val="10"/>
        <rFont val="Arial"/>
        <family val="2"/>
      </rPr>
      <t>.</t>
    </r>
  </si>
  <si>
    <r>
      <t>Line # 5 - Less Quantities Distributed To</t>
    </r>
    <r>
      <rPr>
        <sz val="10"/>
        <rFont val="Arial"/>
        <family val="2"/>
      </rPr>
      <t>: Complete sub-lines as follows:</t>
    </r>
  </si>
  <si>
    <r>
      <t>Line # 6 - Total Transferred Out</t>
    </r>
    <r>
      <rPr>
        <sz val="10"/>
        <rFont val="Arial"/>
        <family val="2"/>
      </rPr>
      <t xml:space="preserve">: </t>
    </r>
    <r>
      <rPr>
        <sz val="10"/>
        <color indexed="10"/>
        <rFont val="Arial"/>
        <family val="2"/>
      </rPr>
      <t>Formula; no entry required</t>
    </r>
    <r>
      <rPr>
        <sz val="10"/>
        <rFont val="Arial"/>
        <family val="2"/>
      </rPr>
      <t>.</t>
    </r>
  </si>
  <si>
    <r>
      <t>Line # 7 - Book Inventory</t>
    </r>
    <r>
      <rPr>
        <sz val="10"/>
        <rFont val="Arial"/>
        <family val="2"/>
      </rPr>
      <t>:</t>
    </r>
    <r>
      <rPr>
        <sz val="10"/>
        <color indexed="10"/>
        <rFont val="Arial"/>
        <family val="2"/>
      </rPr>
      <t xml:space="preserve"> Formula; no entry required</t>
    </r>
    <r>
      <rPr>
        <sz val="10"/>
        <rFont val="Arial"/>
        <family val="2"/>
      </rPr>
      <t>.</t>
    </r>
  </si>
  <si>
    <r>
      <t>Line # 9 - Gains or Losses</t>
    </r>
    <r>
      <rPr>
        <sz val="10"/>
        <rFont val="Arial"/>
        <family val="2"/>
      </rPr>
      <t>:</t>
    </r>
    <r>
      <rPr>
        <sz val="10"/>
        <color indexed="10"/>
        <rFont val="Arial"/>
        <family val="2"/>
      </rPr>
      <t xml:space="preserve"> Formula; no entry required</t>
    </r>
    <r>
      <rPr>
        <sz val="10"/>
        <rFont val="Arial"/>
        <family val="2"/>
      </rPr>
      <t>.</t>
    </r>
  </si>
  <si>
    <r>
      <t>The Reporting Agency will complete the form on the computer as follows</t>
    </r>
    <r>
      <rPr>
        <sz val="10"/>
        <rFont val="Arial"/>
        <family val="2"/>
      </rPr>
      <t>:</t>
    </r>
  </si>
  <si>
    <r>
      <t>Explanation for Gains or Losses</t>
    </r>
    <r>
      <rPr>
        <sz val="10"/>
        <rFont val="Arial"/>
        <family val="2"/>
      </rPr>
      <t>: Provide an explanation for all gains or losses. Basic source documents used in arriving at the entries on line # 9 should be checked. If no errors are found, either in the source of information or in the entries made, this is an indicator that there is something wrong with the distribution procedures. The reporting agency will then review all procedures being followed in the storage, security, inventory, distribution, etc., to ascertain the cause of excessive adjustments.</t>
    </r>
  </si>
  <si>
    <t>Report of Receipts and Distributions</t>
  </si>
  <si>
    <r>
      <t>Line # 1 - Beginning Inventory</t>
    </r>
    <r>
      <rPr>
        <sz val="10"/>
        <rFont val="Arial"/>
        <family val="2"/>
      </rPr>
      <t xml:space="preserve">: Enter the physical inventory in case/bale quantities (line # 8) of the previous month’s  </t>
    </r>
  </si>
  <si>
    <r>
      <t>Line # 2 - Receipts from USDA</t>
    </r>
    <r>
      <rPr>
        <sz val="10"/>
        <rFont val="Arial"/>
        <family val="2"/>
      </rPr>
      <t xml:space="preserve">: Enter quantity of each food item accepted in good condition from USDA during the </t>
    </r>
  </si>
  <si>
    <r>
      <t>Line # 3 - Transferred In Other - Specify</t>
    </r>
    <r>
      <rPr>
        <sz val="10"/>
        <rFont val="Arial"/>
        <family val="2"/>
      </rPr>
      <t xml:space="preserve">: Enter the total quantity of each food item accepted in good condition from </t>
    </r>
  </si>
  <si>
    <r>
      <t xml:space="preserve">         </t>
    </r>
    <r>
      <rPr>
        <b/>
        <sz val="10"/>
        <rFont val="Arial"/>
        <family val="2"/>
      </rPr>
      <t>5A - Food Pantries</t>
    </r>
    <r>
      <rPr>
        <sz val="10"/>
        <rFont val="Arial"/>
        <family val="2"/>
      </rPr>
      <t xml:space="preserve">: Enter quantity of each food item distributed to TEFAP food pantries. </t>
    </r>
  </si>
  <si>
    <r>
      <t xml:space="preserve">         </t>
    </r>
    <r>
      <rPr>
        <b/>
        <sz val="10"/>
        <rFont val="Arial"/>
        <family val="2"/>
      </rPr>
      <t>5B - Soup Kitchens</t>
    </r>
    <r>
      <rPr>
        <sz val="10"/>
        <rFont val="Arial"/>
        <family val="2"/>
      </rPr>
      <t xml:space="preserve">: Enter the total quantity of each food item distributed to soup kitchens and other </t>
    </r>
  </si>
  <si>
    <r>
      <t xml:space="preserve">         </t>
    </r>
    <r>
      <rPr>
        <b/>
        <sz val="10"/>
        <rFont val="Arial"/>
        <family val="2"/>
      </rPr>
      <t>5C - 2nd Tier Congregate Meal Sites</t>
    </r>
    <r>
      <rPr>
        <sz val="10"/>
        <rFont val="Arial"/>
        <family val="2"/>
      </rPr>
      <t>: Enter the quantity of each food item distributed to 2nd priority</t>
    </r>
  </si>
  <si>
    <r>
      <t xml:space="preserve">         </t>
    </r>
    <r>
      <rPr>
        <b/>
        <sz val="10"/>
        <rFont val="Arial"/>
        <family val="2"/>
      </rPr>
      <t>5E - Transferred Out Other - Specify</t>
    </r>
    <r>
      <rPr>
        <sz val="10"/>
        <rFont val="Arial"/>
        <family val="2"/>
      </rPr>
      <t>: Enter the quantity of each food item distributed to sources other</t>
    </r>
  </si>
  <si>
    <r>
      <t>Line # 8 - Physical Inventory</t>
    </r>
    <r>
      <rPr>
        <sz val="10"/>
        <rFont val="Arial"/>
        <family val="2"/>
      </rPr>
      <t xml:space="preserve">: Enter the complete physical count of each USDA-donated food item taken at the end or </t>
    </r>
  </si>
  <si>
    <t xml:space="preserve">                 report.</t>
  </si>
  <si>
    <t xml:space="preserve">                 month.</t>
  </si>
  <si>
    <t xml:space="preserve">                 1st tier congregate meal organizations.</t>
  </si>
  <si>
    <t xml:space="preserve">                 eligible recipient agencies.</t>
  </si>
  <si>
    <t xml:space="preserve">                 beginning of each month.</t>
  </si>
  <si>
    <t xml:space="preserve">3. Transferred In Other - Specify </t>
  </si>
  <si>
    <t>Net Truck Pounds</t>
  </si>
  <si>
    <t>Name of Authorized Representative</t>
  </si>
  <si>
    <t xml:space="preserve">                 other sources and specify source in the body of the e-mail transmitting the report.</t>
  </si>
  <si>
    <t xml:space="preserve">                 than those above and specify source in the body of the e-mail transmitting the report.</t>
  </si>
  <si>
    <t>Upon completion of Form FD-3, enter the name of the food bank's authorized representative and date in the designated areas at the bottom of page one.</t>
  </si>
  <si>
    <t>E-mail the FD-3 Report to: FSD.FDU@dss.mo.gov by the 15th day of the month following the month for which the report is prepared.</t>
  </si>
  <si>
    <t xml:space="preserve">         A. Food Pantries  </t>
  </si>
  <si>
    <t xml:space="preserve">         B. Soup Kitchens </t>
  </si>
  <si>
    <t xml:space="preserve">         C. 2nd Tier Congregate Meal Sites</t>
  </si>
  <si>
    <t>Material Number</t>
  </si>
  <si>
    <t xml:space="preserve">APPLE SLICES </t>
  </si>
  <si>
    <t>CAN-6/10</t>
  </si>
  <si>
    <t xml:space="preserve">APPLES BRAEBURNN FRESH B </t>
  </si>
  <si>
    <t>CTN-37 LB</t>
  </si>
  <si>
    <t xml:space="preserve">APPLES DELICIOUS FRESH </t>
  </si>
  <si>
    <t>CTN-40 LB</t>
  </si>
  <si>
    <t xml:space="preserve">APPLES FUJI FRESH F </t>
  </si>
  <si>
    <t xml:space="preserve">APPLES GALA FRESH G </t>
  </si>
  <si>
    <t xml:space="preserve">APPLES GRANNY SMITH FRESH </t>
  </si>
  <si>
    <t xml:space="preserve">APPLES JONAGOLD FRESH JG </t>
  </si>
  <si>
    <t xml:space="preserve">APPLES MCINTOSH FRESH </t>
  </si>
  <si>
    <t xml:space="preserve">APPLESAUCE </t>
  </si>
  <si>
    <t>CAN-24/300</t>
  </si>
  <si>
    <t xml:space="preserve">APRICOT FRZ </t>
  </si>
  <si>
    <t>CUP-96/4.5 OZ</t>
  </si>
  <si>
    <t>CAN-12/15 OZ</t>
  </si>
  <si>
    <t>BAG-6/5 LB</t>
  </si>
  <si>
    <t xml:space="preserve">BEANS BABY LIMA </t>
  </si>
  <si>
    <t xml:space="preserve">BEANS BLACK TURTLE </t>
  </si>
  <si>
    <t xml:space="preserve">BEANS BLACKEYE </t>
  </si>
  <si>
    <t>PKG-12/2 LB</t>
  </si>
  <si>
    <t xml:space="preserve">BEANS GREAT NORTHERN </t>
  </si>
  <si>
    <t xml:space="preserve">BEANS GREAT NORTHERN DRY </t>
  </si>
  <si>
    <t xml:space="preserve">BEANS GREEN </t>
  </si>
  <si>
    <t xml:space="preserve">BEANS LIGHT RED KIDNEY DRY </t>
  </si>
  <si>
    <t xml:space="preserve">BEANS PINTO DRY </t>
  </si>
  <si>
    <t xml:space="preserve">BEANS RED KIDNEY </t>
  </si>
  <si>
    <t xml:space="preserve">BEANS REFRIED </t>
  </si>
  <si>
    <t xml:space="preserve">BEANS SMALL RED DRY </t>
  </si>
  <si>
    <t xml:space="preserve">BEANS VEGETARIAN </t>
  </si>
  <si>
    <t>PKG-40/1 LB</t>
  </si>
  <si>
    <t>CTN-38-42 LB</t>
  </si>
  <si>
    <t xml:space="preserve">BEEF STEW </t>
  </si>
  <si>
    <t>CAN-24/24 OZ</t>
  </si>
  <si>
    <t>PKG-8/2 LB</t>
  </si>
  <si>
    <t xml:space="preserve">BLUEBERRY CULTIVATED FRZ </t>
  </si>
  <si>
    <t>CTN-12/2.5 LB</t>
  </si>
  <si>
    <t xml:space="preserve">BLUEBERRY WILD FRZ </t>
  </si>
  <si>
    <t>CTN-8/3 LB</t>
  </si>
  <si>
    <t xml:space="preserve">BUTTERY SPREAD LIGHT </t>
  </si>
  <si>
    <t>TUBS-12/15 OZ</t>
  </si>
  <si>
    <t>TUBS-18/15 OZ</t>
  </si>
  <si>
    <t>TUBS-18/16 OZ</t>
  </si>
  <si>
    <t xml:space="preserve">CARROTS </t>
  </si>
  <si>
    <t xml:space="preserve">CATFISH STRIPS BRD OVN RDY </t>
  </si>
  <si>
    <t>PKG-20/2 LB</t>
  </si>
  <si>
    <t>PKG-4/10 LB</t>
  </si>
  <si>
    <t xml:space="preserve">CATFISH STRIPS BRD RAW </t>
  </si>
  <si>
    <t xml:space="preserve">CEREAL BABY INFANT RICE </t>
  </si>
  <si>
    <t>CTN-12/8 OZ</t>
  </si>
  <si>
    <t>CTN-8/8 OZ</t>
  </si>
  <si>
    <t>PKG-14/16 OZ</t>
  </si>
  <si>
    <t xml:space="preserve">CEREAL CORN FLKS 1080 </t>
  </si>
  <si>
    <t>PKG-12/18 OZ</t>
  </si>
  <si>
    <t xml:space="preserve">CEREAL CORN FLKS 1440 </t>
  </si>
  <si>
    <t>PKG-8/18 OZ</t>
  </si>
  <si>
    <t xml:space="preserve">CEREAL CORN RICE BISC 1296 </t>
  </si>
  <si>
    <t>PKG-14/12 OZ</t>
  </si>
  <si>
    <t xml:space="preserve">CEREAL CORN RICE BISC 1344 </t>
  </si>
  <si>
    <t xml:space="preserve">CEREAL CORN SQUARES 1344 </t>
  </si>
  <si>
    <t>PKG-14/14 OZ</t>
  </si>
  <si>
    <t xml:space="preserve">CEREAL OAT CIRCLES 1344 </t>
  </si>
  <si>
    <t>PKG-12/14 OZ</t>
  </si>
  <si>
    <t xml:space="preserve">CEREAL OAT CIRCLES 1440 </t>
  </si>
  <si>
    <t>PKG-10/18 OZ</t>
  </si>
  <si>
    <t xml:space="preserve">CEREAL RICE 1080 </t>
  </si>
  <si>
    <t>PKG-16/12 OZ</t>
  </si>
  <si>
    <t xml:space="preserve">CEREAL RICE CRISP 1008 </t>
  </si>
  <si>
    <t xml:space="preserve">CEREAL RICE CRISP 1440 </t>
  </si>
  <si>
    <t>PKG-14/17.3OZ</t>
  </si>
  <si>
    <t xml:space="preserve">CEREAL WT BRAN FLKS 1440 </t>
  </si>
  <si>
    <t>PKG 12/2 LB</t>
  </si>
  <si>
    <t>PKG-12/1 LB</t>
  </si>
  <si>
    <t xml:space="preserve">CHERRIES DRIED </t>
  </si>
  <si>
    <t>PKG-4/4 LB</t>
  </si>
  <si>
    <t xml:space="preserve">CHERRIES RED TART PITTED </t>
  </si>
  <si>
    <t>CTN-30 LB</t>
  </si>
  <si>
    <t xml:space="preserve">CHICKEN BONED </t>
  </si>
  <si>
    <t>CAN-12/50 OZ</t>
  </si>
  <si>
    <t xml:space="preserve">CHICKEN CONSUMER SPLIT BREAST </t>
  </si>
  <si>
    <t>PKG-6/5 LB</t>
  </si>
  <si>
    <t xml:space="preserve">CHICKEN DRUMS TRAY FRZ </t>
  </si>
  <si>
    <t>PKG-12/3 LB</t>
  </si>
  <si>
    <t>PKG-8/5 LB</t>
  </si>
  <si>
    <t xml:space="preserve">CHICKEN LEG QTR FRZ </t>
  </si>
  <si>
    <t>BAG-4/10 LB</t>
  </si>
  <si>
    <t xml:space="preserve">CHICKEN LEG QTRS FRZ </t>
  </si>
  <si>
    <t xml:space="preserve">CHICKEN THIGH/DRUMSTICK FRZ </t>
  </si>
  <si>
    <t xml:space="preserve">CHICKEN WHOLE BAGGED FRZ </t>
  </si>
  <si>
    <t>CTN-36-43 LB</t>
  </si>
  <si>
    <t>PKG-12/4 LB</t>
  </si>
  <si>
    <t xml:space="preserve">CORN CREAM STYLE </t>
  </si>
  <si>
    <t xml:space="preserve">CORN WHOLE KERNEL </t>
  </si>
  <si>
    <t xml:space="preserve">CORN WHOLE KERNEL(LIQ) </t>
  </si>
  <si>
    <t xml:space="preserve">CRANBERRY JUICE CONC </t>
  </si>
  <si>
    <t xml:space="preserve">CRANBERRY SAUCE </t>
  </si>
  <si>
    <t xml:space="preserve">DATES WHOLE </t>
  </si>
  <si>
    <t>PKG 24/1 LB</t>
  </si>
  <si>
    <t xml:space="preserve">EGGNOODLE 1/2 INCH WIDE </t>
  </si>
  <si>
    <t xml:space="preserve">FIG DRIED </t>
  </si>
  <si>
    <t>PKG-24/1 LB</t>
  </si>
  <si>
    <t xml:space="preserve">FIG PIECES </t>
  </si>
  <si>
    <t>CTN-25 LB</t>
  </si>
  <si>
    <t xml:space="preserve">FLOUR ALL PURP ENRCH BLCH </t>
  </si>
  <si>
    <t>BAG-8/5 LB</t>
  </si>
  <si>
    <t xml:space="preserve">FRUIT AND NUT MIX DRIED </t>
  </si>
  <si>
    <t xml:space="preserve">FRUIT COCKTAIL </t>
  </si>
  <si>
    <t xml:space="preserve">FRUIT MIX DRIED </t>
  </si>
  <si>
    <t>CTN-34-39 LB</t>
  </si>
  <si>
    <t xml:space="preserve">LAMB SHOULDER CHOP </t>
  </si>
  <si>
    <t xml:space="preserve">MILK 1% MILKFAT UHT 1500 </t>
  </si>
  <si>
    <t>BOX-12/32 FL OZ</t>
  </si>
  <si>
    <t xml:space="preserve">MILK 1% MILKFAT UHT 2640 </t>
  </si>
  <si>
    <t>BOX-27/8 FL OZ</t>
  </si>
  <si>
    <t xml:space="preserve">MILK EVAPORATED </t>
  </si>
  <si>
    <t>CAN-24/12 FL OZ</t>
  </si>
  <si>
    <t xml:space="preserve">MILK SKIM EVAPORATED </t>
  </si>
  <si>
    <t xml:space="preserve">MIXED FRUIT </t>
  </si>
  <si>
    <t xml:space="preserve">OIL VEGETABLE </t>
  </si>
  <si>
    <t xml:space="preserve">ORANGE JUICE CONC FRZ </t>
  </si>
  <si>
    <t>CAN-12/32 OZ</t>
  </si>
  <si>
    <t xml:space="preserve">ORANGE JUICE SINGLE </t>
  </si>
  <si>
    <t>CTN-70/4 OZ</t>
  </si>
  <si>
    <t xml:space="preserve">ORANGES </t>
  </si>
  <si>
    <t xml:space="preserve">PASTA SPAGHETTI </t>
  </si>
  <si>
    <t xml:space="preserve">PEACH FREESTONE DICED FRZ </t>
  </si>
  <si>
    <t>CUP-96/4 OZ</t>
  </si>
  <si>
    <t>CUP-96/4.4 OZ</t>
  </si>
  <si>
    <t xml:space="preserve">PEACHES CLING </t>
  </si>
  <si>
    <t>CUP-48/4 OZ</t>
  </si>
  <si>
    <t xml:space="preserve">PEACHES CLING DICED </t>
  </si>
  <si>
    <t xml:space="preserve">PEACHES CLING SLICES </t>
  </si>
  <si>
    <t xml:space="preserve">PEACHES FREESTONE </t>
  </si>
  <si>
    <t xml:space="preserve">PEACHES FREESTONE SLICES FRZ </t>
  </si>
  <si>
    <t>CTN-12/2 LB</t>
  </si>
  <si>
    <t xml:space="preserve">PEANUT BUTTER SMOOTH </t>
  </si>
  <si>
    <t>JAR-12/18 OZ</t>
  </si>
  <si>
    <t>JAR-6/5 LB</t>
  </si>
  <si>
    <t xml:space="preserve">PEARS </t>
  </si>
  <si>
    <t xml:space="preserve">PEARS BARTLETT FRESH </t>
  </si>
  <si>
    <t>CTN-45 LB</t>
  </si>
  <si>
    <t xml:space="preserve">PEARS BOSC FRESH </t>
  </si>
  <si>
    <t xml:space="preserve">PEARS D'ANJOU FRESH </t>
  </si>
  <si>
    <t xml:space="preserve">PEARS DICED </t>
  </si>
  <si>
    <t xml:space="preserve">PEAS </t>
  </si>
  <si>
    <t xml:space="preserve">PISTACHIO ROASTED IN SHELL </t>
  </si>
  <si>
    <t>PKG-25/1 LB</t>
  </si>
  <si>
    <t xml:space="preserve">PLUMS PITTED DRIED </t>
  </si>
  <si>
    <t xml:space="preserve">PORK HAM WATERAD FRZ </t>
  </si>
  <si>
    <t>CTN-12/3 LB</t>
  </si>
  <si>
    <t>PKG 4/10 LB</t>
  </si>
  <si>
    <t xml:space="preserve">PORK HAM WATERAD SLC FRZ </t>
  </si>
  <si>
    <t>CTN-32-40 LB</t>
  </si>
  <si>
    <t xml:space="preserve">PORK SEASND PATTY 2.7 OZ CKD </t>
  </si>
  <si>
    <t xml:space="preserve">POTATOES DEHYDRATED FLKS </t>
  </si>
  <si>
    <t xml:space="preserve">POTATOES OVENS FRY </t>
  </si>
  <si>
    <t xml:space="preserve">POTATOES ROUND WHITE FRESH </t>
  </si>
  <si>
    <t>BAG-5/10 LB</t>
  </si>
  <si>
    <t>BAG-10/5 LB</t>
  </si>
  <si>
    <t xml:space="preserve">POTATOES RUSSET FRESH </t>
  </si>
  <si>
    <t xml:space="preserve">POTATOES WEDGE FRZ </t>
  </si>
  <si>
    <t xml:space="preserve">POTATOES WHT SLICES </t>
  </si>
  <si>
    <t xml:space="preserve">PUMPKIN </t>
  </si>
  <si>
    <t xml:space="preserve">RAISINS </t>
  </si>
  <si>
    <t>PKG-48/1 LB</t>
  </si>
  <si>
    <t>BOX-144/1.33 OZ</t>
  </si>
  <si>
    <t>PKG-24/15 OZ</t>
  </si>
  <si>
    <t>PKG-24/2 LB</t>
  </si>
  <si>
    <t>PKG-30/2 LB</t>
  </si>
  <si>
    <t xml:space="preserve">RICE US#1 MEDIUM GRAIN </t>
  </si>
  <si>
    <t xml:space="preserve">RICE US#2 LONG GRAIN </t>
  </si>
  <si>
    <t xml:space="preserve">RICE US#2 MEDIUM GRAIN </t>
  </si>
  <si>
    <t xml:space="preserve">RICE US#2 SHORT GRAIN </t>
  </si>
  <si>
    <t xml:space="preserve">SOUP CRM OF CHICKEN RDU SOD </t>
  </si>
  <si>
    <t>CTN-12/22 OZ</t>
  </si>
  <si>
    <t xml:space="preserve">SOUP CRM OF MUSHRM RDU SOD </t>
  </si>
  <si>
    <t xml:space="preserve">SOUP TOMATO </t>
  </si>
  <si>
    <t>CAN-24/1</t>
  </si>
  <si>
    <t xml:space="preserve">SOUP VEGETABLE </t>
  </si>
  <si>
    <t xml:space="preserve">SPAGHETTI SAUCE MEATLESS </t>
  </si>
  <si>
    <t xml:space="preserve">STRAWBERRY FRZ </t>
  </si>
  <si>
    <t xml:space="preserve">SWEET POTATOES W/ SYRUP </t>
  </si>
  <si>
    <t xml:space="preserve">TOMATO </t>
  </si>
  <si>
    <t xml:space="preserve">TOMATO DICED </t>
  </si>
  <si>
    <t xml:space="preserve">TOMATO FRESH </t>
  </si>
  <si>
    <t xml:space="preserve">TOMATO SAUCE </t>
  </si>
  <si>
    <t xml:space="preserve">TURKEY ROASTS FRZ </t>
  </si>
  <si>
    <t>CTN-32-48 LB</t>
  </si>
  <si>
    <t xml:space="preserve">VEG MIX </t>
  </si>
  <si>
    <t xml:space="preserve">WALNUT ENG PCS </t>
  </si>
  <si>
    <t>CTN-24/1 LB</t>
  </si>
  <si>
    <t xml:space="preserve">WHOLE GRAIN PASTA ROTINI MAC </t>
  </si>
  <si>
    <t>PKG-20/1 LB</t>
  </si>
  <si>
    <t xml:space="preserve">WHOLE GRAIN SPAGHETTI </t>
  </si>
  <si>
    <t>LVS-12/2 LB</t>
  </si>
  <si>
    <t>CTN-6/4.5 LB</t>
  </si>
  <si>
    <t>Material Description</t>
  </si>
  <si>
    <r>
      <t>Material Description, Packaging, Value Per Pound and Case Net Weight</t>
    </r>
    <r>
      <rPr>
        <sz val="10"/>
        <rFont val="Arial"/>
        <family val="2"/>
      </rPr>
      <t xml:space="preserve">: </t>
    </r>
    <r>
      <rPr>
        <sz val="10"/>
        <color indexed="10"/>
        <rFont val="Arial"/>
        <family val="2"/>
      </rPr>
      <t>Formulas; no entries required</t>
    </r>
    <r>
      <rPr>
        <sz val="10"/>
        <rFont val="Arial"/>
        <family val="2"/>
      </rPr>
      <t>.</t>
    </r>
  </si>
  <si>
    <t>CAN 6/10</t>
  </si>
  <si>
    <t>CUP-96/4.5</t>
  </si>
  <si>
    <t xml:space="preserve">APRICOTS DICED </t>
  </si>
  <si>
    <t xml:space="preserve">APRICOTS DICED EX LT SUCROSE </t>
  </si>
  <si>
    <t xml:space="preserve">APRICOTS DICED PEELED EX LT </t>
  </si>
  <si>
    <t xml:space="preserve">APRICOTS HALVES EX LT </t>
  </si>
  <si>
    <t xml:space="preserve">APRICOTS HALVES EX LT SUCROSE </t>
  </si>
  <si>
    <t xml:space="preserve">BEANS BABY LIMA DRY </t>
  </si>
  <si>
    <t xml:space="preserve">BEANS DARK RED KIDNEY DRY </t>
  </si>
  <si>
    <t xml:space="preserve">BEANS DRY GARBANZO </t>
  </si>
  <si>
    <t xml:space="preserve">BEANS GARBANZO </t>
  </si>
  <si>
    <t xml:space="preserve">BROCCOLI FRZ </t>
  </si>
  <si>
    <t xml:space="preserve">CATFISH FLTS UNBRD RAW </t>
  </si>
  <si>
    <t>CTN-6/8 OZ</t>
  </si>
  <si>
    <t xml:space="preserve">CEREAL CORN RICE BISC 1080 </t>
  </si>
  <si>
    <t>PKG-12/16 OZ</t>
  </si>
  <si>
    <t xml:space="preserve">CEREAL WT SHREDDED 1080 </t>
  </si>
  <si>
    <t>PKG-16/18 OZ</t>
  </si>
  <si>
    <t xml:space="preserve">CEREAL WT SHREDDED 1440 </t>
  </si>
  <si>
    <t>PKG-16/16.5 OZ</t>
  </si>
  <si>
    <t xml:space="preserve">CEREAL WT SHREDDED 2016 </t>
  </si>
  <si>
    <t>PKG-12/16.4OZ</t>
  </si>
  <si>
    <t xml:space="preserve">CEREAL WT SHREDDED 2160 </t>
  </si>
  <si>
    <t>PKG-10/16.4 OZ</t>
  </si>
  <si>
    <t>LVS-6/5 LB</t>
  </si>
  <si>
    <t xml:space="preserve">CHEESE PROCESS </t>
  </si>
  <si>
    <t xml:space="preserve">CHEESE PROCESS WHT SLC </t>
  </si>
  <si>
    <t xml:space="preserve">CHEESE PROCESS YEL SLC </t>
  </si>
  <si>
    <t>CAN-24/16OZ</t>
  </si>
  <si>
    <t>CAN-48/12.5 OZ</t>
  </si>
  <si>
    <t xml:space="preserve">CHICKEN CONSUMER CUTUP FRZ </t>
  </si>
  <si>
    <t>CTN-12/3.5 LB</t>
  </si>
  <si>
    <t xml:space="preserve">CHICKEN CONSUMER PACK CUT UP </t>
  </si>
  <si>
    <t xml:space="preserve">CORN WHOLE KERNEL LOW SOD </t>
  </si>
  <si>
    <t xml:space="preserve">CORNMEAL DEGERMED YELLOW </t>
  </si>
  <si>
    <t xml:space="preserve">EGG MIX DRIED </t>
  </si>
  <si>
    <t>PKG-48/6 OZ</t>
  </si>
  <si>
    <t xml:space="preserve">FARINA WHEAT </t>
  </si>
  <si>
    <t>PKG-24/14 OZ</t>
  </si>
  <si>
    <t xml:space="preserve">GRITS CORN WHITE </t>
  </si>
  <si>
    <t xml:space="preserve">GRITS FINE YELLOW </t>
  </si>
  <si>
    <t xml:space="preserve">HOMINY </t>
  </si>
  <si>
    <t xml:space="preserve">LENTILS DRY </t>
  </si>
  <si>
    <t xml:space="preserve">MIXED FRUIT EX LT </t>
  </si>
  <si>
    <t xml:space="preserve">MIXED FRUIT EX LT SUCROSE </t>
  </si>
  <si>
    <t xml:space="preserve">PASTA MACARONI PLAIN ELBOW </t>
  </si>
  <si>
    <t xml:space="preserve">PEACHES CLING SLICES EX LT </t>
  </si>
  <si>
    <t xml:space="preserve">PEARS DICED EX LT SUCROSE </t>
  </si>
  <si>
    <t xml:space="preserve">PEARS SLICES EX LT </t>
  </si>
  <si>
    <t xml:space="preserve">PINEAPPLE CHUNKS </t>
  </si>
  <si>
    <t xml:space="preserve">PLUMS PURPLE </t>
  </si>
  <si>
    <t xml:space="preserve">PORK </t>
  </si>
  <si>
    <t xml:space="preserve">PORK HAM CUBED FRZ </t>
  </si>
  <si>
    <t>PKG 8/5 LB</t>
  </si>
  <si>
    <t xml:space="preserve">PORK HAM WATERAD CHILLED </t>
  </si>
  <si>
    <t xml:space="preserve">SALMON PINK </t>
  </si>
  <si>
    <t>CAN-24/14.75 OZ</t>
  </si>
  <si>
    <t>CTN-30-60 LB</t>
  </si>
  <si>
    <t xml:space="preserve">TURKEY CONSUMER PACK WHOLE </t>
  </si>
  <si>
    <t xml:space="preserve">TURKEY WHOLE BAGGED </t>
  </si>
  <si>
    <t xml:space="preserve">WHOLE GRAIN PASTA MACARONI </t>
  </si>
  <si>
    <t>CAN-12/11.5 OZ</t>
  </si>
  <si>
    <t>PKG-16/30 OZ</t>
  </si>
  <si>
    <t xml:space="preserve">APPLE SLICES FRZ </t>
  </si>
  <si>
    <t xml:space="preserve">BEANS BLACK </t>
  </si>
  <si>
    <t xml:space="preserve">BEANS LIGHT RED KIDNEY </t>
  </si>
  <si>
    <t xml:space="preserve">BEEF FINE GROUND FRZ </t>
  </si>
  <si>
    <t>TUBS-12/2-7.5 OZ</t>
  </si>
  <si>
    <t xml:space="preserve">CATFISH FILLETS UNBRD RAW </t>
  </si>
  <si>
    <t xml:space="preserve">CHEESE MOZ LM PART SKM SHRED </t>
  </si>
  <si>
    <t>CAN-24/15 OZ</t>
  </si>
  <si>
    <t>POUCH-36/10 OZ</t>
  </si>
  <si>
    <t>PKG -4/10 LB</t>
  </si>
  <si>
    <t xml:space="preserve">CRANBERRIES DRIED </t>
  </si>
  <si>
    <t>BOX-20/1 LB</t>
  </si>
  <si>
    <t xml:space="preserve">PEACHES CLING DICED EXLTSUCROSE </t>
  </si>
  <si>
    <t xml:space="preserve">PEACHES CLING SLC EXLT SUCROSE </t>
  </si>
  <si>
    <t>CAN-24/2.5</t>
  </si>
  <si>
    <t xml:space="preserve">PEARS HALVES EX LT SUCROSE </t>
  </si>
  <si>
    <t xml:space="preserve">PEARS SLICES EX LT SUCROSE </t>
  </si>
  <si>
    <t xml:space="preserve">PINEAPPLE </t>
  </si>
  <si>
    <t>CAN-24/2</t>
  </si>
  <si>
    <t xml:space="preserve">POTATOES WEDGE FAT FREE FRZ </t>
  </si>
  <si>
    <t xml:space="preserve">SPINACH </t>
  </si>
  <si>
    <t>TOMATO</t>
  </si>
  <si>
    <t xml:space="preserve">TOMATO PASTE </t>
  </si>
  <si>
    <t xml:space="preserve">TORTILLA WHOLE WHEAT FZN 8" </t>
  </si>
  <si>
    <t>CTN-12/24</t>
  </si>
  <si>
    <r>
      <t xml:space="preserve">         </t>
    </r>
    <r>
      <rPr>
        <b/>
        <sz val="10"/>
        <rFont val="Arial"/>
        <family val="2"/>
      </rPr>
      <t>5D - Disaster Relief</t>
    </r>
    <r>
      <rPr>
        <sz val="10"/>
        <rFont val="Arial"/>
        <family val="2"/>
      </rPr>
      <t>: Enter the quantity of TEFAP foods distributed to disaster relief organizations.</t>
    </r>
  </si>
  <si>
    <r>
      <t>Material Number</t>
    </r>
    <r>
      <rPr>
        <sz val="10"/>
        <rFont val="Arial"/>
        <family val="2"/>
      </rPr>
      <t>: Enter the USDA Material Number for each TEFAP product remaining from the previous month, plus any TEFAP foods received during the month.  In most instances, the Material Number can be obtained by referencing the worksheet named "USDA Foods Listing".  For new USDA foods not found on the listing, it will be necessary to complete the row immediately following the last item on the USDA Foods Listing for Calendar Year 2015 by entering data in the following fields: Material Description, Material Number, Packaging, Value Per Pound and Case Net Weight.</t>
    </r>
  </si>
  <si>
    <t>Food Pantries Net Weight Distributed</t>
  </si>
  <si>
    <t xml:space="preserve">CARROTS DICED FRZ </t>
  </si>
  <si>
    <t>15 DOZEN</t>
  </si>
  <si>
    <t>BTL-9/48 OZ</t>
  </si>
  <si>
    <t xml:space="preserve">PEANUTS ROASTED REG UNSL </t>
  </si>
  <si>
    <t>CTN 25 LB</t>
  </si>
  <si>
    <t xml:space="preserve">RICE BRN US#1 LONG PARBOILED </t>
  </si>
  <si>
    <t>USDA Foods Listing for Calendar Year 2017</t>
  </si>
  <si>
    <t>Truck Load</t>
  </si>
  <si>
    <t xml:space="preserve">BUTTER PRINT SALTED </t>
  </si>
  <si>
    <t>CTN-36/1 LB</t>
  </si>
  <si>
    <t xml:space="preserve">CHEESE CHED WHT </t>
  </si>
  <si>
    <t>SHRED BAG-6/5 LB</t>
  </si>
  <si>
    <t xml:space="preserve">CHEESE CHED YEL SHRED </t>
  </si>
  <si>
    <t>CUTS-4/10 LB</t>
  </si>
  <si>
    <t>BLOCK-40 LB</t>
  </si>
  <si>
    <t>CHEESE CHED YEL</t>
  </si>
  <si>
    <t xml:space="preserve">CHEESE CHED YEL </t>
  </si>
  <si>
    <t xml:space="preserve">CHEESE CHED RDU FAT YEL </t>
  </si>
  <si>
    <t xml:space="preserve">CHEESE CHED RDU FAT WHT SHRED </t>
  </si>
  <si>
    <t xml:space="preserve">CHEESE CHED RDU FAT YEL SHRED </t>
  </si>
  <si>
    <t xml:space="preserve">CHEESE MOZ LM PART SKM SHRD FRZ </t>
  </si>
  <si>
    <t>BOX-30LB</t>
  </si>
  <si>
    <t>CHEESE MOZ LM PART SKIM FRZ</t>
  </si>
  <si>
    <t>LVS-8/6 LB</t>
  </si>
  <si>
    <t>CHEESE MOZ LITE SHRED FRZ</t>
  </si>
  <si>
    <t>BOX-30 LB</t>
  </si>
  <si>
    <t>CHEESE BLEND AMER SKM</t>
  </si>
  <si>
    <t>CHEESE BLEND AMER SKM YEL</t>
  </si>
  <si>
    <t>SLC LVS-6/5 LB</t>
  </si>
  <si>
    <t>CHEESE BLEND AMER SKM WHT</t>
  </si>
  <si>
    <t xml:space="preserve">EGGS WHOLE FRZ </t>
  </si>
  <si>
    <t>CTN-6/5 LB</t>
  </si>
  <si>
    <t>MILK 2% MILKFAT UHT 2640</t>
  </si>
  <si>
    <t xml:space="preserve">MILK 2% MILKFAT UHT 2400 </t>
  </si>
  <si>
    <t xml:space="preserve">MILK NONFORT NDM </t>
  </si>
  <si>
    <t>BAG-25 KG</t>
  </si>
  <si>
    <t xml:space="preserve">MILK INSTANT NDM </t>
  </si>
  <si>
    <t>PKG-12/25.6 OZ</t>
  </si>
  <si>
    <t>MILK INSTANT NDM</t>
  </si>
  <si>
    <t>PKG-6/4 LB</t>
  </si>
  <si>
    <t xml:space="preserve">INFANT FORMULA MILK DRY </t>
  </si>
  <si>
    <t>CAN-6/12.9 OZ</t>
  </si>
  <si>
    <t>CAN-6/25.7 OZ</t>
  </si>
  <si>
    <t>CAN-6/14.3 OZ</t>
  </si>
  <si>
    <t>CAN-6/14.1 OZ</t>
  </si>
  <si>
    <t xml:space="preserve">BISON GROUND FRZ </t>
  </si>
  <si>
    <t xml:space="preserve">BISON STEW MEAT FRZ </t>
  </si>
  <si>
    <t xml:space="preserve">LAMB LEG ROAST </t>
  </si>
  <si>
    <t>CTN-38-40 LB</t>
  </si>
  <si>
    <t xml:space="preserve">BUFFALO GROUND LEAN FRZ </t>
  </si>
  <si>
    <t xml:space="preserve">BUFFALO STEW MEAT FRZ </t>
  </si>
  <si>
    <t xml:space="preserve">CHICKEN CUT-UP FRZ </t>
  </si>
  <si>
    <t xml:space="preserve">CHICKEN DICED </t>
  </si>
  <si>
    <t xml:space="preserve">CHICKEN LEG QTR </t>
  </si>
  <si>
    <t>BAG-15 KG</t>
  </si>
  <si>
    <t>BAG-20 KG</t>
  </si>
  <si>
    <t>BAG-4/5 KG</t>
  </si>
  <si>
    <t xml:space="preserve">CHICKEN BRD 7 PC </t>
  </si>
  <si>
    <t xml:space="preserve">CHICKEN FAJITA STRIPS </t>
  </si>
  <si>
    <t xml:space="preserve">TURKEY TACO FILLING </t>
  </si>
  <si>
    <t xml:space="preserve">TURKEY BREAST DELI FRZ </t>
  </si>
  <si>
    <t xml:space="preserve">TURKEY BREAST SMKD DELI FRZ </t>
  </si>
  <si>
    <t xml:space="preserve">TURKEY HAMS SMKD FRZ </t>
  </si>
  <si>
    <t>BEEF</t>
  </si>
  <si>
    <t xml:space="preserve">BEEF SPP PATTY HOMESTYLE CKD </t>
  </si>
  <si>
    <t xml:space="preserve">BEEF TACO FILLING CKD </t>
  </si>
  <si>
    <t xml:space="preserve">BEEF BRD PATTY CKD </t>
  </si>
  <si>
    <t xml:space="preserve">BEEF SLOPPY JOE MIX CKD </t>
  </si>
  <si>
    <t xml:space="preserve">BEEF CRUMBLES W/SPP </t>
  </si>
  <si>
    <t xml:space="preserve">BISON STEW </t>
  </si>
  <si>
    <t xml:space="preserve">LUNCHEON MEAT </t>
  </si>
  <si>
    <t xml:space="preserve">BEEF CHILI W/O BEANS </t>
  </si>
  <si>
    <t xml:space="preserve">PORK LINK 1-OZ CKD </t>
  </si>
  <si>
    <t xml:space="preserve">PORK CRUMBLES W/ SPP </t>
  </si>
  <si>
    <t xml:space="preserve">PORK SEASND PATTY 1.2 OZ </t>
  </si>
  <si>
    <t>CKD PKG-4/10 LB</t>
  </si>
  <si>
    <t xml:space="preserve">PORK TACO FILLING CKD </t>
  </si>
  <si>
    <t>PKG-10/4 LB</t>
  </si>
  <si>
    <t xml:space="preserve">PORK SLOPPY JOE MIX CKD </t>
  </si>
  <si>
    <t xml:space="preserve">PORK PATTY BRD CKD </t>
  </si>
  <si>
    <t xml:space="preserve">MEAT MISC </t>
  </si>
  <si>
    <t>CAN-6/108 OZ</t>
  </si>
  <si>
    <t xml:space="preserve">BEEF SPP PATTY FRZ </t>
  </si>
  <si>
    <t xml:space="preserve">BEEF 100% PATTY FRZ </t>
  </si>
  <si>
    <t xml:space="preserve">BEEF PATTY 90/10 FRZ </t>
  </si>
  <si>
    <t xml:space="preserve">BEEF PATTY LEAN FRZ </t>
  </si>
  <si>
    <t xml:space="preserve">BEEF ROAST ROUND FRZ </t>
  </si>
  <si>
    <t xml:space="preserve">PORK ROAST LEG FRZ </t>
  </si>
  <si>
    <t xml:space="preserve">PORK HAM WTRADCBEDFRZ </t>
  </si>
  <si>
    <t>PKG-4/10 OR 8/5 LB</t>
  </si>
  <si>
    <t xml:space="preserve">TUNA CHUNK LIGHT </t>
  </si>
  <si>
    <t>CAN-24/12 OZ</t>
  </si>
  <si>
    <t>CAN-6/66.5 OZ</t>
  </si>
  <si>
    <t>POUCH-8/43 OZ</t>
  </si>
  <si>
    <t xml:space="preserve">SALMON </t>
  </si>
  <si>
    <t>CND-4 LB</t>
  </si>
  <si>
    <t xml:space="preserve">APRICOT HALVES </t>
  </si>
  <si>
    <t>PEACHES CLING DICED EX LT</t>
  </si>
  <si>
    <t>PEARS DICED EX LT</t>
  </si>
  <si>
    <t>PEARS HALVES EX LT</t>
  </si>
  <si>
    <t>CHERRIES RED TART PITTED</t>
  </si>
  <si>
    <t>PINEAPPLE CRUSHED</t>
  </si>
  <si>
    <t>PINEAPPLE TIDBITS</t>
  </si>
  <si>
    <t xml:space="preserve">CHERRIES RED TART PITTED FRZ </t>
  </si>
  <si>
    <t xml:space="preserve">CHERRIES RD TRT PITTED IQF </t>
  </si>
  <si>
    <t>BAG-12/2.5 LB</t>
  </si>
  <si>
    <t xml:space="preserve">CHERRIES FRZ IQF </t>
  </si>
  <si>
    <t>CTN-20 LB</t>
  </si>
  <si>
    <t xml:space="preserve">BLACKBERRY FRZ IQF </t>
  </si>
  <si>
    <t xml:space="preserve">BLACKBERRY EVERGREEN FRZ </t>
  </si>
  <si>
    <t xml:space="preserve">BLACKBERRY MARION FRZ </t>
  </si>
  <si>
    <t xml:space="preserve">RASPBERRY FRZ </t>
  </si>
  <si>
    <t xml:space="preserve">RASPBERRY RED FRZ PUREE </t>
  </si>
  <si>
    <t>PAIL-28 LB</t>
  </si>
  <si>
    <t>CTN-6/5.75 LB</t>
  </si>
  <si>
    <t xml:space="preserve">BLACKBERRY EVERGRN PUREE </t>
  </si>
  <si>
    <t xml:space="preserve">BLACKBERRYMARION PUREE FRZ </t>
  </si>
  <si>
    <t xml:space="preserve">STRAWBERRY SLICES FRZ </t>
  </si>
  <si>
    <t xml:space="preserve">APRICOT SLICES FRZ </t>
  </si>
  <si>
    <t>BOX-20 LB</t>
  </si>
  <si>
    <t xml:space="preserve">CRANBERRY WHOLE FRZ </t>
  </si>
  <si>
    <t xml:space="preserve">APPLE JUICE </t>
  </si>
  <si>
    <t>CAN-12/46 OZ</t>
  </si>
  <si>
    <t xml:space="preserve">CHERRY APPLE JUICE </t>
  </si>
  <si>
    <t>CAN 12/46 OZ</t>
  </si>
  <si>
    <t xml:space="preserve">GRAPE JUICE ASEPTIC </t>
  </si>
  <si>
    <t>CTN-12/46 OZ</t>
  </si>
  <si>
    <t>GRAPE JUICE CAN-12/46 OZ</t>
  </si>
  <si>
    <t xml:space="preserve">GRAPE JUICE CONCORD </t>
  </si>
  <si>
    <t>PLST BTL-8/64 OZ</t>
  </si>
  <si>
    <t xml:space="preserve">GRAPEFRUIT JUICE </t>
  </si>
  <si>
    <t xml:space="preserve">PINEAPPLE JUICE </t>
  </si>
  <si>
    <t xml:space="preserve">ORANGE JUICE </t>
  </si>
  <si>
    <t xml:space="preserve">TOMATO JUICE </t>
  </si>
  <si>
    <t xml:space="preserve">CRANBERRY APPLE JUICE </t>
  </si>
  <si>
    <t xml:space="preserve">GRAPEFRUIT FRESH </t>
  </si>
  <si>
    <t xml:space="preserve">APPLES FRESH </t>
  </si>
  <si>
    <t>SLC-100/2 OZ</t>
  </si>
  <si>
    <t>SLC-64/2 OZ</t>
  </si>
  <si>
    <t>SLC-200/2 OZ</t>
  </si>
  <si>
    <t>PKG-5/5 LB</t>
  </si>
  <si>
    <t xml:space="preserve">BLUEBERRY CULTIVATED DRIED </t>
  </si>
  <si>
    <t>CTN-10 LB</t>
  </si>
  <si>
    <t xml:space="preserve">ASPARAGUS SPEARS WHOLE </t>
  </si>
  <si>
    <t xml:space="preserve">ASPARAGUS </t>
  </si>
  <si>
    <t xml:space="preserve">CORN WHOLE VAC </t>
  </si>
  <si>
    <t>CAN PKG-6/75 OZ</t>
  </si>
  <si>
    <t xml:space="preserve">SWEET POTATOES MASHED </t>
  </si>
  <si>
    <t xml:space="preserve">TOMATO SALSA </t>
  </si>
  <si>
    <t>CTN-50 LB</t>
  </si>
  <si>
    <t xml:space="preserve">POTATOES ROUND WHT FRESH </t>
  </si>
  <si>
    <t>BAG-50 LB</t>
  </si>
  <si>
    <t xml:space="preserve">SWEET POTATO FRESH </t>
  </si>
  <si>
    <t xml:space="preserve">SWEET POTATO FRESH VEXAR </t>
  </si>
  <si>
    <t>BAG-190/5 LB</t>
  </si>
  <si>
    <t xml:space="preserve">ASPARAGUS FRZ </t>
  </si>
  <si>
    <t xml:space="preserve">CORN FRZ </t>
  </si>
  <si>
    <t xml:space="preserve">CORN COB FRZ </t>
  </si>
  <si>
    <t>CSE-96</t>
  </si>
  <si>
    <t xml:space="preserve">PEAS GREEN FRZ </t>
  </si>
  <si>
    <t xml:space="preserve">BEANS GREEN FRZ </t>
  </si>
  <si>
    <t xml:space="preserve">CARROTS FRZ </t>
  </si>
  <si>
    <t xml:space="preserve">SWEET POTATOES RANDOM CUT FRZ </t>
  </si>
  <si>
    <t xml:space="preserve">SWEET POTATOES MASHED FRZ </t>
  </si>
  <si>
    <t xml:space="preserve">POTATOES ROUNDS FRZ </t>
  </si>
  <si>
    <t>BEANS PINTO</t>
  </si>
  <si>
    <t>BEANS SMALL RED</t>
  </si>
  <si>
    <t xml:space="preserve">BEANS PINK </t>
  </si>
  <si>
    <t xml:space="preserve">BEANS BLACKEYE DRY </t>
  </si>
  <si>
    <t xml:space="preserve">BEANS DRY SPLIT PEA </t>
  </si>
  <si>
    <t xml:space="preserve">BEANS NAVY PEA DRY </t>
  </si>
  <si>
    <t>BAG-25 LB</t>
  </si>
  <si>
    <t xml:space="preserve">BEANS PINK DRY </t>
  </si>
  <si>
    <t xml:space="preserve">PEAS GREEN </t>
  </si>
  <si>
    <t>PEANUTS ROASTED RUNNER UNSL</t>
  </si>
  <si>
    <t>CAN 6/#10</t>
  </si>
  <si>
    <t xml:space="preserve">PEANUTS ROASTED REGULAR </t>
  </si>
  <si>
    <t>PKG-24/12 OZ</t>
  </si>
  <si>
    <t>PEANUTS ROASTED REGULAR</t>
  </si>
  <si>
    <t xml:space="preserve">ALMONDS ROASTED WHOLE SHELL </t>
  </si>
  <si>
    <t xml:space="preserve">FLOUR ALL PURP ENRCH UNBLCH </t>
  </si>
  <si>
    <t>CRACKERS UNSALTED TOPS</t>
  </si>
  <si>
    <t>BOX-12/16 OZ</t>
  </si>
  <si>
    <t>FLOUR BREAD ENRCH BLCH</t>
  </si>
  <si>
    <t>BAG 4/10 LB</t>
  </si>
  <si>
    <t xml:space="preserve">FLOUR BREAD ENRCH BLCH </t>
  </si>
  <si>
    <t xml:space="preserve">FLOUR BREAD ENRCH UNBLCH </t>
  </si>
  <si>
    <t xml:space="preserve">FLOUR WHOLE WHEAT </t>
  </si>
  <si>
    <t xml:space="preserve">FLOUR BAKER HARD WHT BLCH </t>
  </si>
  <si>
    <t>BAG-100 LB</t>
  </si>
  <si>
    <t xml:space="preserve">FLOUR BAKER HARD UNBLCH </t>
  </si>
  <si>
    <t xml:space="preserve">FLOUR BAKER HEARTH BLCH </t>
  </si>
  <si>
    <t>FLOUR BAKER SOFT WHT BLCH</t>
  </si>
  <si>
    <t>BAG 50 LB</t>
  </si>
  <si>
    <t xml:space="preserve">MASA FLOUR CORN INSTANT YELLOW </t>
  </si>
  <si>
    <t xml:space="preserve">MACARONI &amp; CHEESE  </t>
  </si>
  <si>
    <t>1368 PKG-48/7.25 OZ</t>
  </si>
  <si>
    <t xml:space="preserve">PASTA ROTINI MACARONI </t>
  </si>
  <si>
    <t xml:space="preserve">SHT HYD VEG OIL </t>
  </si>
  <si>
    <t>CAN-12/3 LB</t>
  </si>
  <si>
    <t>SHT LIQ VEG OIL</t>
  </si>
  <si>
    <t>BTL-6/1 GAL</t>
  </si>
  <si>
    <t>BTL-8/48 OZ</t>
  </si>
  <si>
    <t xml:space="preserve">OIL SOYBEAN LOW SAT FAT </t>
  </si>
  <si>
    <t xml:space="preserve">CEREAL CORN 1152 </t>
  </si>
  <si>
    <t xml:space="preserve">OATS ROLLED </t>
  </si>
  <si>
    <t>TUBE-12/42 OZ</t>
  </si>
  <si>
    <t xml:space="preserve">RICE MILLED </t>
  </si>
  <si>
    <t xml:space="preserve">RICE US#1 LONG GRAIN PARBOILED </t>
  </si>
  <si>
    <t xml:space="preserve">RICE BRN US#1 </t>
  </si>
  <si>
    <t>SALAD DRESS RC</t>
  </si>
  <si>
    <t>BTL-4/1 GAL</t>
  </si>
  <si>
    <t xml:space="preserve">SYRUP CORN PLST </t>
  </si>
  <si>
    <t>BTL-12/24 OZ</t>
  </si>
  <si>
    <t>APPLES JONATHAN FRESH</t>
  </si>
  <si>
    <t>APPLES GOLDEN DELICIOUS FRESH</t>
  </si>
  <si>
    <t>APPLES CORTLAND FRESH</t>
  </si>
  <si>
    <t>APPLES GRANNY SMITH FRESH</t>
  </si>
  <si>
    <t>APPLES RED DELICIOUS FRESH</t>
  </si>
  <si>
    <t>APPLES ROME BEAUTY FRESH</t>
  </si>
  <si>
    <t>APPLES YORK IMPERIAL FRESH</t>
  </si>
  <si>
    <t>APPLES EMPIRE FRESH</t>
  </si>
  <si>
    <t>APPLES FRESH VARIOUS TYPE SUBST</t>
  </si>
  <si>
    <t>CTN-37-40 LB</t>
  </si>
  <si>
    <t>CARTON-40 LB</t>
  </si>
  <si>
    <t>CAN-6/12 OZ</t>
  </si>
  <si>
    <t>CEREAL CORN FLKS</t>
  </si>
  <si>
    <t>SUBST</t>
  </si>
  <si>
    <t>CEREAL RICE CRISP</t>
  </si>
  <si>
    <t xml:space="preserve">CEREAL OAT CIRCLES </t>
  </si>
  <si>
    <t xml:space="preserve">CEREAL WT BRAN FLKS </t>
  </si>
  <si>
    <t xml:space="preserve">CHICKEN DRUMSTICK FRZ </t>
  </si>
  <si>
    <t xml:space="preserve">CHICKEN THIGHS FRZ </t>
  </si>
  <si>
    <t xml:space="preserve">TURKEY BREAST DELI SMALL FRZ </t>
  </si>
  <si>
    <t xml:space="preserve">TURKEY HAM SMALL FRZ </t>
  </si>
  <si>
    <t xml:space="preserve">TURKEY COMM BREAST LG FRZ </t>
  </si>
  <si>
    <t>CTN-32-64 LB</t>
  </si>
  <si>
    <t xml:space="preserve">TURKEY COMM BREAST SM FRZ </t>
  </si>
  <si>
    <t>CTN-24-40 LB</t>
  </si>
  <si>
    <t xml:space="preserve">PORK PATTY 2 OZ CKD </t>
  </si>
  <si>
    <t>PLST BTL-8/64 FL OZ</t>
  </si>
  <si>
    <t>GRAPE CONCORD JUICE</t>
  </si>
  <si>
    <t xml:space="preserve">GRAPEFRUIT JUCE </t>
  </si>
  <si>
    <t>ORANGE JUICE</t>
  </si>
  <si>
    <t>TOMATO JUICE</t>
  </si>
  <si>
    <t xml:space="preserve">CRANBERRYAPPLE JUICE </t>
  </si>
  <si>
    <t>BLUEBERRY CULTIVATED DRIED</t>
  </si>
  <si>
    <t xml:space="preserve">CRACKERS UNSALTED </t>
  </si>
  <si>
    <t>BAKERY FLOUR MIX LOWFAT</t>
  </si>
  <si>
    <t xml:space="preserve">CEREAL CORN FLKS 1344 </t>
  </si>
  <si>
    <t>CEREAL WT BRAN FLKS 1344</t>
  </si>
  <si>
    <t xml:space="preserve">SUNFLOWER SEED BUTTER </t>
  </si>
  <si>
    <t>6-5#'S</t>
  </si>
  <si>
    <t xml:space="preserve">EGGS </t>
  </si>
  <si>
    <t>WHOLE WHEAT PANCAKES FZN</t>
  </si>
  <si>
    <t>144 COUNT</t>
  </si>
  <si>
    <t xml:space="preserve">WHOLE WHEAT TORTILLA 8" </t>
  </si>
  <si>
    <t>CTN-12/24 1.5</t>
  </si>
  <si>
    <t xml:space="preserve">SOUP RTS MUSHROOM  </t>
  </si>
  <si>
    <t>CTN 18000-1/32 FL OZ</t>
  </si>
  <si>
    <t xml:space="preserve">SOUP RTS MUSHROOM </t>
  </si>
  <si>
    <t>CTN 18360-1/32 FL OZ</t>
  </si>
  <si>
    <t xml:space="preserve">SOUP RTS TOMATO </t>
  </si>
  <si>
    <t>CARROTS FRESH BABY CUTS</t>
  </si>
  <si>
    <t>BAG-100/2 OZ</t>
  </si>
  <si>
    <t>CHEESE CHED RDU FAT WHT SHRED</t>
  </si>
  <si>
    <t>PKG 12/1LB</t>
  </si>
  <si>
    <t>CHEESE CHED RDU FAT YEL SHRED</t>
  </si>
  <si>
    <t>CHEESE CHED WHT CHUNKS</t>
  </si>
  <si>
    <t>CHEESE CHED WHT SHRED</t>
  </si>
  <si>
    <t>PKG 12/1 LB</t>
  </si>
  <si>
    <t>CHEESE CHED YEL CHUNKS</t>
  </si>
  <si>
    <t>CHEESE CHED YEL SHRED</t>
  </si>
  <si>
    <t>CHEESE MOZ LITE CHUNK</t>
  </si>
  <si>
    <t xml:space="preserve">CHEESE MOZ LM PART SKIM UNFZ </t>
  </si>
  <si>
    <t>12/1 LB</t>
  </si>
  <si>
    <t xml:space="preserve">CHEESE MOZ LITE SHRED </t>
  </si>
  <si>
    <t xml:space="preserve">SOUP RTS CHED CHEESE </t>
  </si>
  <si>
    <t>CARTON-1/32 FL OZ</t>
  </si>
  <si>
    <t>CEREAL RTE CORN SQUARES</t>
  </si>
  <si>
    <t>CEREAL RTE CORN AND RICE BISCUITS</t>
  </si>
  <si>
    <t xml:space="preserve">SWEET POTATOES FRENCH CUT FRZ </t>
  </si>
  <si>
    <t>BAG 25 LB</t>
  </si>
  <si>
    <t>POTATOES ROUND WHITE FRESH</t>
  </si>
  <si>
    <t>POTATOES RUSSET FRESH</t>
  </si>
  <si>
    <t>WHOLE WHEAT TORTILLA 8"</t>
  </si>
  <si>
    <t>CTN 24/12 1.5</t>
  </si>
  <si>
    <t>PKG 12/12</t>
  </si>
  <si>
    <t xml:space="preserve">MACARONI &amp; CHEESE 1404 </t>
  </si>
  <si>
    <t>PKG-48/7.25 OZ</t>
  </si>
  <si>
    <t>RICE MILLED</t>
  </si>
  <si>
    <t>RICE US#1 MEDIUM GRAIN</t>
  </si>
  <si>
    <t>RICE BRN US#1 LONG PARBOILED</t>
  </si>
  <si>
    <t xml:space="preserve">BISON GROUND LEAN FRZ </t>
  </si>
  <si>
    <t>BAGS 10/3.0-5.5 LB</t>
  </si>
  <si>
    <t>BAG-15 KG 40015 LB</t>
  </si>
  <si>
    <t>CHICKEN THIGH QTR FRZ</t>
  </si>
  <si>
    <t xml:space="preserve">K CHICKEN CUT-UP FRZ </t>
  </si>
  <si>
    <t xml:space="preserve">K APPLESAUCE </t>
  </si>
  <si>
    <t xml:space="preserve">K PEACHES CLING </t>
  </si>
  <si>
    <t xml:space="preserve">K PEARS SLICES </t>
  </si>
  <si>
    <t xml:space="preserve">K PEACH FREESTONEDICED FRZ </t>
  </si>
  <si>
    <t xml:space="preserve">K ORANGE JUICE CONC FRZ </t>
  </si>
  <si>
    <t xml:space="preserve">K BEANS GREEN </t>
  </si>
  <si>
    <t xml:space="preserve">K CORN WHOLE KERNEL(LIQ) </t>
  </si>
  <si>
    <t xml:space="preserve">K PEAS </t>
  </si>
  <si>
    <t>K CORN COB FRZ</t>
  </si>
  <si>
    <t xml:space="preserve">K PEAS GREEN FRZ </t>
  </si>
  <si>
    <t xml:space="preserve">K BEANS GREEN FRZ </t>
  </si>
  <si>
    <t xml:space="preserve">K CARROTS FRZ </t>
  </si>
  <si>
    <t xml:space="preserve">K BEANS NAVY PEA DRY  </t>
  </si>
  <si>
    <t xml:space="preserve">K BEANS GREAT NORTHERN DRY </t>
  </si>
  <si>
    <t xml:space="preserve">K PEANUT BUTTER SMOOTH </t>
  </si>
  <si>
    <t xml:space="preserve">K OIL VEGETABLE </t>
  </si>
  <si>
    <t xml:space="preserve">K RICE US#2 LONG GRAIN </t>
  </si>
  <si>
    <t xml:space="preserve">K SUNFLOWER SEED BUTTER </t>
  </si>
  <si>
    <t xml:space="preserve">K CARROTS FRESH BABY CUTS </t>
  </si>
  <si>
    <t xml:space="preserve">CHICKEN OVEN ROASTED FRZ 8 PC </t>
  </si>
  <si>
    <t xml:space="preserve">BEEF IRRADIATED PATTY FRZ </t>
  </si>
  <si>
    <t xml:space="preserve">BEEF IRRADIATED FINE GRND FRZ </t>
  </si>
  <si>
    <t xml:space="preserve">BEANS GARBANZO DRY </t>
  </si>
  <si>
    <t xml:space="preserve">CHICKEN DRUMSTICKS FRZ </t>
  </si>
  <si>
    <t xml:space="preserve">BEEF ROAST CKD SLC FRZ </t>
  </si>
  <si>
    <t xml:space="preserve">K TOMATO SAUCE </t>
  </si>
  <si>
    <t xml:space="preserve">K TOMATO PASTE </t>
  </si>
  <si>
    <t>CAN-6/12.5 OZ</t>
  </si>
  <si>
    <t xml:space="preserve">K APRICOTS </t>
  </si>
  <si>
    <t xml:space="preserve">BEEF POT RST W/GRAVY-CKD FRZ </t>
  </si>
  <si>
    <t>PKG 20/2 LB</t>
  </si>
  <si>
    <t>PORK BNLS LEG ROASTS</t>
  </si>
  <si>
    <t>BULK CTN-60 LB</t>
  </si>
  <si>
    <t xml:space="preserve">APPLES FRESH VARIOUS TYPE </t>
  </si>
  <si>
    <t>POUCH-6/106 OZ</t>
  </si>
  <si>
    <t>POUCH-6/102 OZ</t>
  </si>
  <si>
    <t>POUCH-6/111 OZ</t>
  </si>
  <si>
    <t xml:space="preserve">CHEESE BLND AMER SKMYEL REG SLC </t>
  </si>
  <si>
    <t>LVS-6/5LB</t>
  </si>
  <si>
    <t xml:space="preserve">CHEESE PROCESS REG </t>
  </si>
  <si>
    <t xml:space="preserve">CHICKEN LEG QTRS TRAY FRZ </t>
  </si>
  <si>
    <t>PKG-9/4.5 LB</t>
  </si>
  <si>
    <t xml:space="preserve">FLOUR WHITE WHOLE WHEAT BLEND </t>
  </si>
  <si>
    <t xml:space="preserve">FLOUR ALL PURP  ENRCH UNBLCH </t>
  </si>
  <si>
    <t xml:space="preserve">TURKEY BREAST COOKED </t>
  </si>
  <si>
    <t>CTN-12/3.25 LB</t>
  </si>
  <si>
    <t>BLOCK-40 LB (40800)</t>
  </si>
  <si>
    <t xml:space="preserve">FLOUR HIGH GLUTEN </t>
  </si>
  <si>
    <t xml:space="preserve">BEEF FINE GROUND LFT OPT FRZ </t>
  </si>
  <si>
    <t xml:space="preserve">TOMATO DICED LOW SOD </t>
  </si>
  <si>
    <t xml:space="preserve">BEEF CRUMBLES W/SPP LFT OPT </t>
  </si>
  <si>
    <t xml:space="preserve">CEREAL WT BRAN FLKS 1080 </t>
  </si>
  <si>
    <t>PKG-14/18OZ</t>
  </si>
  <si>
    <t xml:space="preserve">BEEF LEAN PATTY LFT OPT FRZ </t>
  </si>
  <si>
    <t xml:space="preserve">LAMB LEG ROAST FRZ </t>
  </si>
  <si>
    <t xml:space="preserve">LAMB LEG RST BNLS FRZ </t>
  </si>
  <si>
    <t xml:space="preserve">PORK HAM WTRAD RDUSOD SLC FRZ </t>
  </si>
  <si>
    <t xml:space="preserve">PORK HAM WATERAD RDU SOD FRZ </t>
  </si>
  <si>
    <t xml:space="preserve">TURKEY BREAST COOKED FORMED </t>
  </si>
  <si>
    <t xml:space="preserve">TURKEY BREAST ROAST FRZ </t>
  </si>
  <si>
    <t xml:space="preserve">TURKEY CURED DARK PICNIC </t>
  </si>
  <si>
    <t>CTN-15 LB</t>
  </si>
  <si>
    <t>FISH AK PLCK FILLETS FRZ PKG-20/2 LB</t>
  </si>
  <si>
    <t xml:space="preserve">BEEF 100% PTY 90/10 FRZ 2.0MMA </t>
  </si>
  <si>
    <t xml:space="preserve">BEEF SPP PTY 85/15 FRZ 1.5 MMA </t>
  </si>
  <si>
    <t xml:space="preserve">BEEF SPP PTY 85/15 FRZ 2.0 MMA </t>
  </si>
  <si>
    <t xml:space="preserve">BEEF 100% PTY 85/15 FRZ 2.0MMA </t>
  </si>
  <si>
    <t xml:space="preserve">BEEF 100% PTY 85/15 FRZ 1.5MMA </t>
  </si>
  <si>
    <t>CAN-6/12.4 OZ</t>
  </si>
  <si>
    <t xml:space="preserve">K CARROTS </t>
  </si>
  <si>
    <t xml:space="preserve">PORK CHOPS BNLS FRZ </t>
  </si>
  <si>
    <t xml:space="preserve">SPINACH CHOPPED FRZ IQF </t>
  </si>
  <si>
    <t xml:space="preserve">PANCAKES WHOLE WHEAT </t>
  </si>
  <si>
    <t>FZN-144 COUNT</t>
  </si>
  <si>
    <t xml:space="preserve">MACARONI AND CHEESE 1404 </t>
  </si>
  <si>
    <t xml:space="preserve">CHEESE MOZ LM PT SKM STRING </t>
  </si>
  <si>
    <t>BOX-360/1 OZ</t>
  </si>
  <si>
    <t>YOGURT HI PROTEIN PLAIN</t>
  </si>
  <si>
    <t>TUB-6/32 OZ</t>
  </si>
  <si>
    <t xml:space="preserve">YOGURT HI PROTEIN VANILLA </t>
  </si>
  <si>
    <t xml:space="preserve">YOGURT HI PROTEIN BLUEBERRY </t>
  </si>
  <si>
    <t>CUP-24/4 OZ</t>
  </si>
  <si>
    <t xml:space="preserve">YOGURT HI PROTEIN STRAWBERRY </t>
  </si>
  <si>
    <t xml:space="preserve">MUSHROOMS DICED FRZ IQF </t>
  </si>
  <si>
    <t xml:space="preserve">TURKEY BREAST RST CKD FRZ </t>
  </si>
  <si>
    <t xml:space="preserve">TURKEY BREAST RST FRZ </t>
  </si>
  <si>
    <t xml:space="preserve">TURKEY SLICED FRZ </t>
  </si>
  <si>
    <t>PKG-6/2 LB</t>
  </si>
  <si>
    <t>CAN-6/12.7 OZ</t>
  </si>
  <si>
    <t xml:space="preserve">CHICKEN STRIPS FRZ </t>
  </si>
  <si>
    <t xml:space="preserve">K SALMON PINK </t>
  </si>
  <si>
    <t xml:space="preserve">K BEANS GARBANZO </t>
  </si>
  <si>
    <t xml:space="preserve">WHOLE GRAIN BLEND MACARONI </t>
  </si>
  <si>
    <t xml:space="preserve">WHOLE GRAIN BLEND ROTINI MAC </t>
  </si>
  <si>
    <t xml:space="preserve">WHOLE GRAIN BLEND SPAGHETTI </t>
  </si>
  <si>
    <t xml:space="preserve">WHOLE GRAIN BLEND PENNE </t>
  </si>
  <si>
    <t>CTN-2/10 LB</t>
  </si>
  <si>
    <t xml:space="preserve">WHOLE GRAIN PASTA PENNE </t>
  </si>
  <si>
    <t xml:space="preserve">APPLESAUCE UNSWEETENED </t>
  </si>
  <si>
    <t xml:space="preserve">TURKEY BREAST DELI SLICED FRZ </t>
  </si>
  <si>
    <t xml:space="preserve">TURKEY BREAST DELI  DICED FRZ </t>
  </si>
  <si>
    <t>RAISINS</t>
  </si>
  <si>
    <t xml:space="preserve">PEARS FRESH </t>
  </si>
  <si>
    <t xml:space="preserve">SWEET POTATOES CHUNK FRZ </t>
  </si>
  <si>
    <t xml:space="preserve">SWEET POTATOES WAFFLE CUT FRZ </t>
  </si>
  <si>
    <t xml:space="preserve">K H TOMATO SAUCE </t>
  </si>
  <si>
    <t xml:space="preserve">BLUEBERRY HIGHBUSH DRIED </t>
  </si>
  <si>
    <t>PKG-10 LB</t>
  </si>
  <si>
    <t xml:space="preserve">BLUEBERRY HIGHBUSH FRZ </t>
  </si>
  <si>
    <t xml:space="preserve">K SALMON RED </t>
  </si>
  <si>
    <t>CAN-24/7.5 OZ</t>
  </si>
  <si>
    <t xml:space="preserve">ORANGE JUICE SINGLE FRZ </t>
  </si>
  <si>
    <t xml:space="preserve">SALMON RED </t>
  </si>
  <si>
    <t xml:space="preserve">CRACKERS UNSALTED 2160 </t>
  </si>
  <si>
    <t xml:space="preserve">LAMB SHOULDER RST BNLS FRZ </t>
  </si>
  <si>
    <t>CTN-35-45 LB</t>
  </si>
  <si>
    <t xml:space="preserve">CORNMEAL WHOLE GRAIN BLUE </t>
  </si>
  <si>
    <t>BAG-12/2 LB</t>
  </si>
  <si>
    <t>PKG-16/2.5 LB</t>
  </si>
  <si>
    <t xml:space="preserve">LAMB SHANK FRZ </t>
  </si>
  <si>
    <t xml:space="preserve">MILK 1% MILKFAT UHT 2816 </t>
  </si>
  <si>
    <t>BOX-24/8 FL OZ</t>
  </si>
  <si>
    <t xml:space="preserve">RICE WILD </t>
  </si>
  <si>
    <t xml:space="preserve">RICE BRN US#1 LONG GRAIN </t>
  </si>
  <si>
    <t xml:space="preserve">RICE BRN US#1 MEDIUM </t>
  </si>
  <si>
    <t>GRAIN BAG-25 LB</t>
  </si>
  <si>
    <t>POUCH-6/43 OZ</t>
  </si>
  <si>
    <t>PEANUT BUTTER SMOOTH PKG-100/1.1 OZ</t>
  </si>
  <si>
    <t xml:space="preserve">BEEF PATTY CKD FRZ 2.0 MMA </t>
  </si>
  <si>
    <t xml:space="preserve">SWEET POTATOES CRINKLE FRZ </t>
  </si>
  <si>
    <t>PKG-300/1.16 OZ</t>
  </si>
  <si>
    <t xml:space="preserve">PEPPERS/ONION BLEND FRZ </t>
  </si>
  <si>
    <t xml:space="preserve">PORK PULLED CKD </t>
  </si>
  <si>
    <t>CEREAL CORN SQUARES 1344 PKG-14/12 OZ</t>
  </si>
  <si>
    <t xml:space="preserve">SALMON FILLETS WILD FRZ </t>
  </si>
  <si>
    <t>BOX-12/16OZ</t>
  </si>
  <si>
    <t>CTN-1/32 OZ</t>
  </si>
  <si>
    <t>PKG-32/1.25 LB</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</si>
</sst>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8" formatCode="&quot;$&quot;#,##0.00_);[Red]\(&quot;$&quot;#,##0.00\)"/>
    <numFmt numFmtId="44" formatCode="_(&quot;$&quot;* #,##0.00_);_(&quot;$&quot;* \(#,##0.00\);_(&quot;$&quot;* &quot;-&quot;??_);_(@_)"/>
    <numFmt numFmtId="164" formatCode="0.000"/>
    <numFmt numFmtId="165" formatCode="0.0000"/>
    <numFmt numFmtId="166" formatCode="#,##0.000_);[Red]\(#,##0.000\)"/>
    <numFmt numFmtId="167" formatCode="_(* #,##0.00000000_);_(* \(#,##0.00000000\);_(* &quot;-&quot;????????_);_(@_)"/>
    <numFmt numFmtId="168" formatCode="mmmm\-yy"/>
    <numFmt numFmtId="169" formatCode="_(* #,##0_);_(* \(#,##0\);_(* &quot;-&quot;??_);_(@_)"/>
    <numFmt numFmtId="170" formatCode="[$-409]mmmm\-yy;@"/>
    <numFmt numFmtId="171" formatCode="_(&quot;$&quot;* #,##0.0000_);_(&quot;$&quot;* \(#,##0.0000\);_(&quot;$&quot;* &quot;-&quot;??_);_(@_)"/>
    <numFmt numFmtId="172" formatCode="&quot;$&quot;#,##0.00"/>
    <numFmt numFmtId="173" formatCode="&quot;$&quot;#,##0.0000"/>
  </numFmts>
  <fonts count="25" x14ac:knownFonts="1">
    <font>
      <sz val="10"/>
      <name val="MS Sans Serif"/>
    </font>
    <font>
      <sz val="10"/>
      <name val="MS Sans Serif"/>
      <family val="2"/>
    </font>
    <font>
      <b/>
      <sz val="10"/>
      <name val="Arial"/>
      <family val="2"/>
    </font>
    <font>
      <sz val="10"/>
      <name val="Arial"/>
      <family val="2"/>
    </font>
    <font>
      <sz val="10"/>
      <color indexed="10"/>
      <name val="Arial"/>
      <family val="2"/>
    </font>
    <font>
      <b/>
      <sz val="11"/>
      <name val="Arial"/>
      <family val="2"/>
    </font>
    <font>
      <sz val="12"/>
      <name val="Arial"/>
      <family val="2"/>
    </font>
    <font>
      <b/>
      <sz val="12"/>
      <name val="Arial"/>
      <family val="2"/>
    </font>
    <font>
      <sz val="11"/>
      <color indexed="10"/>
      <name val="Arial"/>
      <family val="2"/>
    </font>
    <font>
      <b/>
      <u/>
      <sz val="11"/>
      <name val="Arial"/>
      <family val="2"/>
    </font>
    <font>
      <b/>
      <sz val="11"/>
      <color indexed="10"/>
      <name val="Arial"/>
      <family val="2"/>
    </font>
    <font>
      <sz val="9"/>
      <name val="Arial Narrow"/>
      <family val="2"/>
    </font>
    <font>
      <b/>
      <sz val="14"/>
      <name val="Arial"/>
      <family val="2"/>
    </font>
    <font>
      <sz val="9"/>
      <name val="Arial"/>
      <family val="2"/>
    </font>
    <font>
      <sz val="9"/>
      <name val="MS Sans Serif"/>
      <family val="2"/>
    </font>
    <font>
      <sz val="8"/>
      <name val="Arial"/>
      <family val="2"/>
    </font>
    <font>
      <sz val="8"/>
      <name val="MS Sans Serif"/>
      <family val="2"/>
    </font>
    <font>
      <b/>
      <sz val="18"/>
      <name val="Arial"/>
      <family val="2"/>
    </font>
    <font>
      <b/>
      <sz val="13"/>
      <color indexed="48"/>
      <name val="Arial"/>
      <family val="2"/>
    </font>
    <font>
      <b/>
      <sz val="12"/>
      <color indexed="10"/>
      <name val="Arial"/>
      <family val="2"/>
    </font>
    <font>
      <b/>
      <sz val="10"/>
      <color indexed="10"/>
      <name val="Arial"/>
      <family val="2"/>
    </font>
    <font>
      <sz val="12"/>
      <color indexed="10"/>
      <name val="MS Sans Serif"/>
      <family val="2"/>
    </font>
    <font>
      <b/>
      <sz val="14"/>
      <color theme="1"/>
      <name val="Arial"/>
      <family val="2"/>
    </font>
    <font>
      <b/>
      <sz val="9"/>
      <name val="Arial"/>
      <family val="2"/>
    </font>
    <font>
      <sz val="10"/>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DDDDDD"/>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ck">
        <color indexed="64"/>
      </top>
      <bottom style="thin">
        <color indexed="64"/>
      </bottom>
      <diagonal/>
    </border>
  </borders>
  <cellStyleXfs count="5">
    <xf numFmtId="0" fontId="0" fillId="0" borderId="0"/>
    <xf numFmtId="40" fontId="1" fillId="0" borderId="0" applyFont="0" applyFill="0" applyBorder="0" applyAlignment="0" applyProtection="0"/>
    <xf numFmtId="8" fontId="1" fillId="0" borderId="0" applyFont="0" applyFill="0" applyBorder="0" applyAlignment="0" applyProtection="0"/>
    <xf numFmtId="0" fontId="1" fillId="0" borderId="0"/>
    <xf numFmtId="0" fontId="1" fillId="0" borderId="0"/>
  </cellStyleXfs>
  <cellXfs count="126">
    <xf numFmtId="0" fontId="0" fillId="0" borderId="0" xfId="0"/>
    <xf numFmtId="0" fontId="3" fillId="0" borderId="1" xfId="0" applyNumberFormat="1" applyFont="1" applyBorder="1" applyAlignment="1" applyProtection="1">
      <alignment horizontal="center" vertical="center" wrapText="1" shrinkToFit="1"/>
    </xf>
    <xf numFmtId="0" fontId="3" fillId="0" borderId="0" xfId="0" applyFont="1" applyFill="1" applyBorder="1" applyProtection="1"/>
    <xf numFmtId="0" fontId="2" fillId="0" borderId="2" xfId="0" applyFont="1" applyFill="1" applyBorder="1" applyAlignment="1" applyProtection="1">
      <alignment horizontal="center" vertical="center" wrapText="1"/>
    </xf>
    <xf numFmtId="0" fontId="3" fillId="0" borderId="0" xfId="0" applyFont="1" applyFill="1" applyBorder="1" applyAlignment="1" applyProtection="1">
      <alignment horizontal="center" vertical="top" wrapText="1"/>
    </xf>
    <xf numFmtId="0" fontId="2" fillId="2" borderId="2" xfId="0" applyFont="1" applyFill="1" applyBorder="1" applyAlignment="1" applyProtection="1">
      <alignment horizontal="center" vertical="center"/>
    </xf>
    <xf numFmtId="165" fontId="3" fillId="0" borderId="0" xfId="0" applyNumberFormat="1" applyFont="1" applyFill="1" applyBorder="1" applyProtection="1"/>
    <xf numFmtId="164" fontId="3" fillId="0" borderId="0" xfId="0" applyNumberFormat="1" applyFont="1" applyFill="1" applyBorder="1" applyProtection="1"/>
    <xf numFmtId="1" fontId="3" fillId="0" borderId="0" xfId="0" applyNumberFormat="1" applyFont="1" applyFill="1" applyBorder="1" applyProtection="1"/>
    <xf numFmtId="0" fontId="3" fillId="0" borderId="0" xfId="0" applyFont="1" applyFill="1" applyBorder="1" applyAlignment="1" applyProtection="1">
      <alignment horizontal="left" vertical="top" wrapText="1"/>
    </xf>
    <xf numFmtId="166" fontId="3" fillId="0" borderId="0" xfId="1" applyNumberFormat="1" applyFont="1" applyFill="1" applyBorder="1" applyProtection="1"/>
    <xf numFmtId="0" fontId="4" fillId="0" borderId="0" xfId="0" applyFont="1" applyFill="1" applyBorder="1" applyProtection="1"/>
    <xf numFmtId="0" fontId="2" fillId="0" borderId="0" xfId="0" applyFont="1" applyBorder="1" applyProtection="1"/>
    <xf numFmtId="0" fontId="3" fillId="0" borderId="0" xfId="0" applyFont="1" applyBorder="1" applyAlignment="1" applyProtection="1">
      <alignment horizontal="center"/>
    </xf>
    <xf numFmtId="0" fontId="2" fillId="0" borderId="3" xfId="0" applyFont="1" applyBorder="1" applyProtection="1"/>
    <xf numFmtId="0" fontId="3" fillId="0" borderId="0" xfId="0" applyFont="1" applyAlignment="1" applyProtection="1">
      <alignment horizontal="center"/>
    </xf>
    <xf numFmtId="38" fontId="6" fillId="0" borderId="1" xfId="1" applyNumberFormat="1" applyFont="1" applyFill="1" applyBorder="1" applyAlignment="1" applyProtection="1">
      <alignment horizontal="center"/>
    </xf>
    <xf numFmtId="38" fontId="7" fillId="0" borderId="4" xfId="1" applyNumberFormat="1" applyFont="1" applyBorder="1" applyAlignment="1" applyProtection="1">
      <alignment horizontal="center"/>
    </xf>
    <xf numFmtId="38" fontId="7" fillId="0" borderId="1" xfId="1" applyNumberFormat="1" applyFont="1" applyBorder="1" applyAlignment="1" applyProtection="1">
      <alignment horizontal="center"/>
    </xf>
    <xf numFmtId="38" fontId="7" fillId="2" borderId="2" xfId="1" applyNumberFormat="1" applyFont="1" applyFill="1" applyBorder="1" applyAlignment="1" applyProtection="1">
      <alignment horizontal="center"/>
    </xf>
    <xf numFmtId="164" fontId="5" fillId="2" borderId="5" xfId="0" applyNumberFormat="1" applyFont="1" applyFill="1" applyBorder="1" applyAlignment="1" applyProtection="1">
      <alignment horizontal="center" vertical="center"/>
    </xf>
    <xf numFmtId="3" fontId="6" fillId="3" borderId="4" xfId="0" applyNumberFormat="1" applyFont="1" applyFill="1" applyBorder="1" applyAlignment="1" applyProtection="1">
      <alignment horizontal="center"/>
      <protection locked="0"/>
    </xf>
    <xf numFmtId="3" fontId="6" fillId="3" borderId="1" xfId="0" applyNumberFormat="1" applyFont="1" applyFill="1" applyBorder="1" applyAlignment="1" applyProtection="1">
      <alignment horizontal="center"/>
      <protection locked="0"/>
    </xf>
    <xf numFmtId="3" fontId="6" fillId="3" borderId="1" xfId="0" applyNumberFormat="1" applyFont="1" applyFill="1" applyBorder="1" applyAlignment="1" applyProtection="1">
      <alignment horizontal="center"/>
    </xf>
    <xf numFmtId="3" fontId="7" fillId="3" borderId="1" xfId="0" applyNumberFormat="1" applyFont="1" applyFill="1" applyBorder="1" applyAlignment="1" applyProtection="1">
      <alignment horizontal="center"/>
      <protection locked="0"/>
    </xf>
    <xf numFmtId="0" fontId="3" fillId="3" borderId="0" xfId="0" applyFont="1" applyFill="1" applyBorder="1" applyAlignment="1" applyProtection="1">
      <alignment horizontal="center"/>
    </xf>
    <xf numFmtId="0" fontId="3" fillId="3" borderId="6" xfId="0" applyFont="1" applyFill="1" applyBorder="1" applyAlignment="1" applyProtection="1">
      <alignment horizontal="center"/>
    </xf>
    <xf numFmtId="0" fontId="8" fillId="3" borderId="4" xfId="0" applyNumberFormat="1"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xf>
    <xf numFmtId="3" fontId="6" fillId="0" borderId="2" xfId="0" applyNumberFormat="1" applyFont="1" applyBorder="1" applyAlignment="1" applyProtection="1">
      <alignment horizontal="center"/>
    </xf>
    <xf numFmtId="38" fontId="7" fillId="0" borderId="2" xfId="1" applyNumberFormat="1" applyFont="1" applyBorder="1" applyAlignment="1" applyProtection="1">
      <alignment horizontal="center"/>
    </xf>
    <xf numFmtId="3" fontId="6" fillId="2" borderId="7" xfId="0" applyNumberFormat="1" applyFont="1" applyFill="1" applyBorder="1" applyAlignment="1" applyProtection="1">
      <alignment horizontal="center"/>
    </xf>
    <xf numFmtId="4" fontId="6" fillId="2" borderId="7" xfId="0" applyNumberFormat="1" applyFont="1" applyFill="1" applyBorder="1" applyAlignment="1" applyProtection="1">
      <alignment horizontal="center"/>
    </xf>
    <xf numFmtId="3" fontId="6" fillId="3" borderId="2" xfId="0" applyNumberFormat="1" applyFont="1" applyFill="1" applyBorder="1" applyAlignment="1" applyProtection="1">
      <alignment horizontal="center"/>
    </xf>
    <xf numFmtId="0" fontId="6" fillId="3" borderId="0" xfId="0" applyFont="1" applyFill="1" applyBorder="1" applyAlignment="1" applyProtection="1">
      <alignment horizontal="center"/>
    </xf>
    <xf numFmtId="0" fontId="5" fillId="3" borderId="0" xfId="0" applyFont="1" applyFill="1" applyBorder="1" applyAlignment="1" applyProtection="1">
      <alignment horizontal="center"/>
    </xf>
    <xf numFmtId="6" fontId="6" fillId="3" borderId="0" xfId="2" applyNumberFormat="1" applyFont="1" applyFill="1" applyBorder="1" applyAlignment="1" applyProtection="1">
      <alignment horizontal="center"/>
    </xf>
    <xf numFmtId="6" fontId="6" fillId="0" borderId="1" xfId="2" applyNumberFormat="1" applyFont="1" applyBorder="1" applyAlignment="1" applyProtection="1">
      <alignment horizontal="center"/>
    </xf>
    <xf numFmtId="0" fontId="10" fillId="3" borderId="0" xfId="0" applyFont="1" applyFill="1" applyBorder="1" applyAlignment="1" applyProtection="1">
      <alignment horizontal="right"/>
    </xf>
    <xf numFmtId="0" fontId="7" fillId="3" borderId="0" xfId="0" applyFont="1" applyFill="1" applyBorder="1" applyAlignment="1" applyProtection="1">
      <alignment horizontal="center"/>
    </xf>
    <xf numFmtId="0" fontId="5" fillId="0" borderId="0" xfId="0" applyFont="1" applyFill="1" applyBorder="1" applyAlignment="1" applyProtection="1">
      <alignment horizontal="center"/>
    </xf>
    <xf numFmtId="6" fontId="7" fillId="3" borderId="8" xfId="2" applyNumberFormat="1" applyFont="1" applyFill="1" applyBorder="1" applyAlignment="1" applyProtection="1">
      <alignment horizontal="center"/>
    </xf>
    <xf numFmtId="4" fontId="6" fillId="2" borderId="9" xfId="0" applyNumberFormat="1" applyFont="1" applyFill="1" applyBorder="1" applyAlignment="1" applyProtection="1">
      <alignment horizontal="center"/>
    </xf>
    <xf numFmtId="38" fontId="7" fillId="2" borderId="9" xfId="1" applyNumberFormat="1" applyFont="1" applyFill="1" applyBorder="1" applyAlignment="1" applyProtection="1">
      <alignment horizontal="center"/>
    </xf>
    <xf numFmtId="0" fontId="11" fillId="3" borderId="4" xfId="0" applyFont="1" applyFill="1" applyBorder="1" applyAlignment="1" applyProtection="1">
      <alignment horizontal="center" vertical="center" wrapText="1" shrinkToFit="1"/>
      <protection locked="0"/>
    </xf>
    <xf numFmtId="17" fontId="9" fillId="3" borderId="0" xfId="0" applyNumberFormat="1" applyFont="1" applyFill="1" applyBorder="1" applyAlignment="1" applyProtection="1">
      <alignment horizontal="center"/>
    </xf>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0" fillId="3" borderId="6" xfId="0" applyFont="1" applyFill="1" applyBorder="1" applyAlignment="1" applyProtection="1">
      <alignment horizontal="centerContinuous" vertical="top"/>
    </xf>
    <xf numFmtId="0" fontId="3" fillId="3" borderId="0" xfId="0" applyFont="1" applyFill="1"/>
    <xf numFmtId="0" fontId="2" fillId="3" borderId="0" xfId="0" applyFont="1" applyFill="1"/>
    <xf numFmtId="0" fontId="2" fillId="3" borderId="0" xfId="0" applyFont="1" applyFill="1" applyAlignment="1">
      <alignment wrapText="1"/>
    </xf>
    <xf numFmtId="0" fontId="3" fillId="3" borderId="0" xfId="0" applyFont="1" applyFill="1" applyAlignment="1">
      <alignment wrapText="1"/>
    </xf>
    <xf numFmtId="0" fontId="2" fillId="3" borderId="0" xfId="0" applyFont="1" applyFill="1" applyAlignment="1">
      <alignment horizontal="centerContinuous"/>
    </xf>
    <xf numFmtId="0" fontId="2" fillId="3" borderId="0" xfId="0" applyFont="1" applyFill="1" applyAlignment="1">
      <alignment horizontal="centerContinuous" wrapText="1"/>
    </xf>
    <xf numFmtId="0" fontId="2" fillId="3" borderId="0" xfId="0" applyFont="1" applyFill="1" applyAlignment="1">
      <alignment horizontal="center"/>
    </xf>
    <xf numFmtId="0" fontId="3" fillId="3" borderId="0" xfId="0" applyFont="1" applyFill="1" applyAlignment="1" applyProtection="1">
      <alignment horizontal="center"/>
    </xf>
    <xf numFmtId="0" fontId="3" fillId="3" borderId="0" xfId="0" applyFont="1" applyFill="1" applyAlignment="1" applyProtection="1">
      <alignment horizontal="centerContinuous" vertical="center"/>
    </xf>
    <xf numFmtId="0" fontId="17" fillId="3" borderId="0" xfId="0" applyFont="1" applyFill="1" applyBorder="1" applyAlignment="1" applyProtection="1">
      <alignment horizontal="centerContinuous" vertical="center"/>
    </xf>
    <xf numFmtId="0" fontId="19" fillId="3" borderId="6" xfId="0" applyFont="1" applyFill="1" applyBorder="1" applyAlignment="1" applyProtection="1">
      <alignment horizontal="center" vertical="top"/>
    </xf>
    <xf numFmtId="0" fontId="19" fillId="3" borderId="0" xfId="0" applyFont="1" applyFill="1" applyBorder="1" applyAlignment="1" applyProtection="1">
      <alignment horizontal="center" vertical="top"/>
    </xf>
    <xf numFmtId="0" fontId="18" fillId="3" borderId="0" xfId="0" applyFont="1" applyFill="1" applyBorder="1" applyAlignment="1" applyProtection="1">
      <alignment horizontal="center" vertical="center"/>
    </xf>
    <xf numFmtId="0" fontId="6" fillId="4" borderId="7" xfId="0" applyFont="1" applyFill="1" applyBorder="1" applyAlignment="1" applyProtection="1">
      <alignment horizontal="center"/>
    </xf>
    <xf numFmtId="0" fontId="6" fillId="4" borderId="9" xfId="0" applyFont="1" applyFill="1" applyBorder="1" applyAlignment="1" applyProtection="1">
      <alignment horizontal="center"/>
    </xf>
    <xf numFmtId="0" fontId="12" fillId="3" borderId="0" xfId="0" applyFont="1" applyFill="1" applyAlignment="1">
      <alignment horizontal="centerContinuous"/>
    </xf>
    <xf numFmtId="0" fontId="7" fillId="3" borderId="0" xfId="0" applyFont="1" applyFill="1" applyBorder="1" applyProtection="1"/>
    <xf numFmtId="0" fontId="7" fillId="3" borderId="6" xfId="0" applyFont="1" applyFill="1" applyBorder="1" applyProtection="1"/>
    <xf numFmtId="0" fontId="10" fillId="0" borderId="4" xfId="0" applyNumberFormat="1" applyFont="1" applyBorder="1" applyAlignment="1" applyProtection="1">
      <alignment horizontal="center" vertical="center"/>
    </xf>
    <xf numFmtId="0" fontId="5" fillId="0" borderId="1" xfId="0" applyNumberFormat="1" applyFont="1" applyBorder="1" applyAlignment="1" applyProtection="1">
      <alignment horizontal="center" vertical="center"/>
    </xf>
    <xf numFmtId="167" fontId="5" fillId="0" borderId="1" xfId="0" applyNumberFormat="1" applyFont="1" applyBorder="1" applyAlignment="1" applyProtection="1">
      <alignment horizontal="center" vertical="center" wrapText="1"/>
    </xf>
    <xf numFmtId="0" fontId="5" fillId="0" borderId="10" xfId="0" applyNumberFormat="1" applyFont="1" applyBorder="1" applyAlignment="1" applyProtection="1">
      <alignment horizontal="center" vertical="center"/>
    </xf>
    <xf numFmtId="1" fontId="5" fillId="0" borderId="4" xfId="0" applyNumberFormat="1" applyFont="1" applyBorder="1" applyProtection="1"/>
    <xf numFmtId="1" fontId="5" fillId="2" borderId="11" xfId="0" applyNumberFormat="1" applyFont="1" applyFill="1" applyBorder="1" applyProtection="1"/>
    <xf numFmtId="0" fontId="5" fillId="4" borderId="11" xfId="0" applyFont="1" applyFill="1" applyBorder="1" applyProtection="1"/>
    <xf numFmtId="0" fontId="5" fillId="3" borderId="1" xfId="0" applyFont="1" applyFill="1" applyBorder="1" applyAlignment="1" applyProtection="1">
      <alignment horizontal="left" vertical="center" wrapText="1"/>
    </xf>
    <xf numFmtId="0" fontId="5" fillId="3" borderId="1" xfId="0" applyFont="1" applyFill="1" applyBorder="1" applyAlignment="1" applyProtection="1">
      <alignment wrapText="1"/>
    </xf>
    <xf numFmtId="0" fontId="5" fillId="3" borderId="1" xfId="0" applyFont="1" applyFill="1" applyBorder="1" applyAlignment="1" applyProtection="1">
      <alignment shrinkToFit="1"/>
    </xf>
    <xf numFmtId="0" fontId="5" fillId="3" borderId="0" xfId="0" applyFont="1" applyFill="1" applyBorder="1" applyAlignment="1" applyProtection="1">
      <alignment wrapText="1"/>
    </xf>
    <xf numFmtId="0" fontId="5" fillId="3" borderId="0" xfId="0" applyFont="1" applyFill="1" applyBorder="1" applyAlignment="1" applyProtection="1">
      <alignment shrinkToFit="1"/>
    </xf>
    <xf numFmtId="0" fontId="5" fillId="3" borderId="0" xfId="0" applyFont="1" applyFill="1" applyBorder="1" applyProtection="1"/>
    <xf numFmtId="14" fontId="7" fillId="3" borderId="12" xfId="2" applyNumberFormat="1" applyFont="1" applyFill="1" applyBorder="1" applyAlignment="1" applyProtection="1">
      <alignment horizontal="center" shrinkToFit="1"/>
      <protection locked="0"/>
    </xf>
    <xf numFmtId="0" fontId="2" fillId="3" borderId="0" xfId="0" applyFont="1" applyFill="1" applyAlignment="1">
      <alignment vertical="center" wrapText="1"/>
    </xf>
    <xf numFmtId="0" fontId="3" fillId="3" borderId="0" xfId="0" applyFont="1" applyFill="1" applyBorder="1" applyProtection="1"/>
    <xf numFmtId="0" fontId="3" fillId="3" borderId="0" xfId="0" applyFont="1" applyFill="1" applyBorder="1" applyAlignment="1" applyProtection="1">
      <alignment horizontal="center" vertical="top" wrapText="1"/>
    </xf>
    <xf numFmtId="165" fontId="3" fillId="3" borderId="0" xfId="0" applyNumberFormat="1" applyFont="1" applyFill="1" applyBorder="1" applyProtection="1"/>
    <xf numFmtId="164" fontId="3" fillId="3" borderId="0" xfId="0" applyNumberFormat="1" applyFont="1" applyFill="1" applyBorder="1" applyProtection="1"/>
    <xf numFmtId="1" fontId="3" fillId="3" borderId="0" xfId="0" applyNumberFormat="1" applyFont="1" applyFill="1" applyBorder="1" applyProtection="1"/>
    <xf numFmtId="0" fontId="3" fillId="3" borderId="0" xfId="0" applyFont="1" applyFill="1" applyBorder="1" applyAlignment="1" applyProtection="1">
      <alignment horizontal="left" vertical="top" wrapText="1"/>
    </xf>
    <xf numFmtId="166" fontId="3" fillId="3" borderId="0" xfId="1" applyNumberFormat="1" applyFont="1" applyFill="1" applyBorder="1" applyProtection="1"/>
    <xf numFmtId="0" fontId="4" fillId="3" borderId="0" xfId="0" applyFont="1" applyFill="1" applyBorder="1" applyProtection="1"/>
    <xf numFmtId="0" fontId="6" fillId="4" borderId="1" xfId="0" applyFont="1" applyFill="1" applyBorder="1" applyAlignment="1" applyProtection="1">
      <alignment horizontal="center"/>
    </xf>
    <xf numFmtId="0" fontId="7" fillId="2" borderId="4" xfId="0" applyFont="1" applyFill="1" applyBorder="1" applyAlignment="1" applyProtection="1">
      <alignment horizontal="left" vertical="top" wrapText="1"/>
    </xf>
    <xf numFmtId="6" fontId="7" fillId="0" borderId="1" xfId="2" applyNumberFormat="1" applyFont="1" applyBorder="1" applyAlignment="1" applyProtection="1">
      <alignment horizontal="center"/>
    </xf>
    <xf numFmtId="0" fontId="2" fillId="3" borderId="0" xfId="0" applyFont="1" applyFill="1" applyBorder="1" applyProtection="1"/>
    <xf numFmtId="0" fontId="20" fillId="3" borderId="0" xfId="0" applyFont="1" applyFill="1" applyBorder="1" applyProtection="1"/>
    <xf numFmtId="0" fontId="4" fillId="3" borderId="0" xfId="0" applyFont="1" applyFill="1" applyBorder="1" applyAlignment="1" applyProtection="1">
      <alignment horizontal="center"/>
    </xf>
    <xf numFmtId="0" fontId="19" fillId="3" borderId="6" xfId="0" applyFont="1" applyFill="1" applyBorder="1" applyAlignment="1" applyProtection="1">
      <alignment horizontal="centerContinuous" vertical="top"/>
    </xf>
    <xf numFmtId="168" fontId="19" fillId="3" borderId="0" xfId="0" applyNumberFormat="1" applyFont="1" applyFill="1" applyBorder="1" applyAlignment="1" applyProtection="1">
      <alignment horizontal="center"/>
    </xf>
    <xf numFmtId="170" fontId="7" fillId="3" borderId="13" xfId="0" applyNumberFormat="1" applyFont="1" applyFill="1" applyBorder="1" applyAlignment="1" applyProtection="1">
      <alignment horizontal="center"/>
      <protection locked="0"/>
    </xf>
    <xf numFmtId="0" fontId="2" fillId="0" borderId="0" xfId="0" applyFont="1" applyAlignment="1">
      <alignment wrapText="1"/>
    </xf>
    <xf numFmtId="0" fontId="3" fillId="0" borderId="0" xfId="0" applyFont="1"/>
    <xf numFmtId="171" fontId="3" fillId="0" borderId="0" xfId="2" applyNumberFormat="1" applyFont="1"/>
    <xf numFmtId="169" fontId="3" fillId="0" borderId="0" xfId="1" applyNumberFormat="1" applyFont="1"/>
    <xf numFmtId="44" fontId="3" fillId="0" borderId="0" xfId="2" applyNumberFormat="1" applyFont="1"/>
    <xf numFmtId="0" fontId="3" fillId="0" borderId="0" xfId="0" applyFont="1" applyProtection="1">
      <protection locked="0"/>
    </xf>
    <xf numFmtId="0" fontId="3" fillId="0" borderId="2" xfId="0" applyNumberFormat="1" applyFont="1" applyBorder="1" applyAlignment="1" applyProtection="1">
      <alignment horizontal="center" vertical="center" wrapText="1" shrinkToFit="1"/>
    </xf>
    <xf numFmtId="3" fontId="6" fillId="3" borderId="14" xfId="0" applyNumberFormat="1" applyFont="1" applyFill="1" applyBorder="1" applyAlignment="1" applyProtection="1">
      <alignment horizontal="center"/>
      <protection locked="0"/>
    </xf>
    <xf numFmtId="0" fontId="5" fillId="3" borderId="1" xfId="0" applyFont="1" applyFill="1" applyBorder="1" applyAlignment="1" applyProtection="1"/>
    <xf numFmtId="2" fontId="3" fillId="7" borderId="1" xfId="0" applyNumberFormat="1" applyFont="1" applyFill="1" applyBorder="1" applyAlignment="1" applyProtection="1">
      <alignment horizontal="center" vertical="center" wrapText="1" shrinkToFit="1"/>
    </xf>
    <xf numFmtId="165" fontId="3" fillId="0" borderId="1" xfId="0" applyNumberFormat="1" applyFont="1" applyBorder="1" applyAlignment="1" applyProtection="1">
      <alignment horizontal="center" vertical="center" wrapText="1" shrinkToFit="1"/>
    </xf>
    <xf numFmtId="0" fontId="23" fillId="6" borderId="1" xfId="0" applyFont="1" applyFill="1" applyBorder="1" applyAlignment="1">
      <alignment horizontal="center" wrapText="1"/>
    </xf>
    <xf numFmtId="0" fontId="24" fillId="0" borderId="1" xfId="0" applyFont="1" applyBorder="1" applyAlignment="1">
      <alignment shrinkToFit="1"/>
    </xf>
    <xf numFmtId="0" fontId="24" fillId="0" borderId="1" xfId="0" applyNumberFormat="1" applyFont="1" applyBorder="1" applyAlignment="1">
      <alignment horizontal="center"/>
    </xf>
    <xf numFmtId="173" fontId="24" fillId="0" borderId="1" xfId="0" applyNumberFormat="1" applyFont="1" applyBorder="1" applyAlignment="1">
      <alignment horizontal="right"/>
    </xf>
    <xf numFmtId="3" fontId="24" fillId="0" borderId="1" xfId="0" applyNumberFormat="1" applyFont="1" applyBorder="1" applyAlignment="1">
      <alignment horizontal="right"/>
    </xf>
    <xf numFmtId="0" fontId="24" fillId="0" borderId="1" xfId="0" applyNumberFormat="1" applyFont="1" applyBorder="1" applyAlignment="1">
      <alignment horizontal="right"/>
    </xf>
    <xf numFmtId="172" fontId="24" fillId="0" borderId="1" xfId="0" applyNumberFormat="1" applyFont="1" applyBorder="1" applyAlignment="1">
      <alignment horizontal="right"/>
    </xf>
    <xf numFmtId="0" fontId="24" fillId="0" borderId="1" xfId="0" applyFont="1" applyFill="1" applyBorder="1" applyAlignment="1">
      <alignment shrinkToFit="1"/>
    </xf>
    <xf numFmtId="173" fontId="24" fillId="0" borderId="1" xfId="0" applyNumberFormat="1" applyFont="1" applyFill="1" applyBorder="1" applyAlignment="1">
      <alignment horizontal="right"/>
    </xf>
    <xf numFmtId="6" fontId="7" fillId="3" borderId="12" xfId="2" applyNumberFormat="1" applyFont="1" applyFill="1" applyBorder="1" applyAlignment="1" applyProtection="1">
      <alignment horizontal="center" shrinkToFit="1"/>
      <protection locked="0"/>
    </xf>
    <xf numFmtId="0" fontId="19" fillId="3" borderId="0" xfId="0" applyNumberFormat="1" applyFont="1" applyFill="1" applyBorder="1" applyAlignment="1" applyProtection="1">
      <alignment horizontal="center" shrinkToFit="1"/>
    </xf>
    <xf numFmtId="0" fontId="21" fillId="0" borderId="0" xfId="0" applyFont="1" applyBorder="1" applyAlignment="1" applyProtection="1">
      <alignment horizontal="center" shrinkToFit="1"/>
    </xf>
    <xf numFmtId="0" fontId="7" fillId="3" borderId="13" xfId="0" applyFont="1" applyFill="1" applyBorder="1" applyAlignment="1" applyProtection="1">
      <alignment horizontal="center" shrinkToFit="1"/>
      <protection locked="0"/>
    </xf>
    <xf numFmtId="0" fontId="22" fillId="5" borderId="6" xfId="0" applyFont="1" applyFill="1" applyBorder="1" applyAlignment="1">
      <alignment horizontal="center" vertical="center"/>
    </xf>
  </cellXfs>
  <cellStyles count="5">
    <cellStyle name="Comma" xfId="1" builtinId="3"/>
    <cellStyle name="Currency" xfId="2" builtinId="4"/>
    <cellStyle name="Normal" xfId="0" builtinId="0"/>
    <cellStyle name="Normal 2 2" xfId="3"/>
    <cellStyle name="Normal 2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89"/>
  <sheetViews>
    <sheetView showGridLines="0" tabSelected="1" zoomScale="70" zoomScaleNormal="70" workbookViewId="0">
      <pane xSplit="1" topLeftCell="B1" activePane="topRight" state="frozen"/>
      <selection pane="topRight" activeCell="B5" sqref="B5"/>
    </sheetView>
  </sheetViews>
  <sheetFormatPr defaultColWidth="9.140625" defaultRowHeight="16.5" customHeight="1" x14ac:dyDescent="0.25"/>
  <cols>
    <col min="1" max="1" width="47.7109375" style="14" customWidth="1"/>
    <col min="2" max="3" width="17.7109375" style="13" customWidth="1"/>
    <col min="4" max="36" width="17.7109375" style="15" customWidth="1"/>
    <col min="37" max="16384" width="9.140625" style="2"/>
  </cols>
  <sheetData>
    <row r="1" spans="1:41" ht="44.35" customHeight="1" x14ac:dyDescent="0.2">
      <c r="A1" s="63" t="s">
        <v>36</v>
      </c>
      <c r="B1" s="60"/>
      <c r="C1" s="2"/>
      <c r="D1" s="60"/>
      <c r="E1" s="84"/>
      <c r="F1" s="84"/>
      <c r="G1" s="59"/>
      <c r="H1" s="59"/>
      <c r="I1" s="59"/>
      <c r="J1" s="59"/>
      <c r="K1" s="58"/>
      <c r="L1" s="58"/>
      <c r="M1" s="58"/>
      <c r="N1" s="58"/>
      <c r="O1" s="58"/>
      <c r="P1" s="58"/>
      <c r="Q1" s="58"/>
      <c r="R1" s="58"/>
      <c r="S1" s="58"/>
      <c r="T1" s="58"/>
      <c r="U1" s="58"/>
      <c r="V1" s="58"/>
      <c r="W1" s="58"/>
      <c r="X1" s="58"/>
      <c r="Y1" s="58"/>
      <c r="Z1" s="58"/>
      <c r="AA1" s="58"/>
      <c r="AB1" s="58"/>
      <c r="AC1" s="58"/>
      <c r="AD1" s="58"/>
      <c r="AE1" s="58"/>
      <c r="AF1" s="58"/>
      <c r="AG1" s="58"/>
      <c r="AH1" s="58"/>
      <c r="AI1" s="58"/>
      <c r="AJ1" s="58"/>
      <c r="AK1" s="84"/>
      <c r="AL1" s="84"/>
      <c r="AM1" s="84"/>
      <c r="AN1" s="84"/>
      <c r="AO1" s="84"/>
    </row>
    <row r="2" spans="1:41" ht="17.350000000000001" customHeight="1" thickBot="1" x14ac:dyDescent="0.3">
      <c r="A2" s="63"/>
      <c r="B2" s="60"/>
      <c r="C2" s="100"/>
      <c r="D2" s="60"/>
      <c r="E2" s="124"/>
      <c r="F2" s="124"/>
      <c r="G2" s="59"/>
      <c r="H2" s="59"/>
      <c r="I2" s="59"/>
      <c r="J2" s="59"/>
      <c r="K2" s="58"/>
      <c r="L2" s="58"/>
      <c r="M2" s="58"/>
      <c r="N2" s="58"/>
      <c r="O2" s="58"/>
      <c r="P2" s="58"/>
      <c r="Q2" s="58"/>
      <c r="R2" s="58"/>
      <c r="S2" s="58"/>
      <c r="T2" s="58"/>
      <c r="U2" s="58"/>
      <c r="V2" s="58"/>
      <c r="W2" s="58"/>
      <c r="X2" s="58"/>
      <c r="Y2" s="58"/>
      <c r="Z2" s="58"/>
      <c r="AA2" s="58"/>
      <c r="AB2" s="58"/>
      <c r="AC2" s="58"/>
      <c r="AD2" s="58"/>
      <c r="AE2" s="58"/>
      <c r="AF2" s="58"/>
      <c r="AG2" s="58"/>
      <c r="AH2" s="58"/>
      <c r="AI2" s="58"/>
      <c r="AJ2" s="58"/>
      <c r="AK2" s="84"/>
      <c r="AL2" s="84"/>
      <c r="AM2" s="84"/>
      <c r="AN2" s="84"/>
      <c r="AO2" s="84"/>
    </row>
    <row r="3" spans="1:41" ht="17.350000000000001" customHeight="1" x14ac:dyDescent="0.35">
      <c r="A3" s="67"/>
      <c r="B3" s="25"/>
      <c r="C3" s="99" t="s">
        <v>23</v>
      </c>
      <c r="D3" s="25"/>
      <c r="E3" s="122" t="s">
        <v>28</v>
      </c>
      <c r="F3" s="123"/>
      <c r="G3" s="25"/>
      <c r="H3" s="38"/>
      <c r="I3" s="4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84"/>
      <c r="AL3" s="84"/>
      <c r="AM3" s="84"/>
      <c r="AN3" s="84"/>
      <c r="AO3" s="84"/>
    </row>
    <row r="4" spans="1:41" ht="6.8" customHeight="1" x14ac:dyDescent="0.25">
      <c r="A4" s="68"/>
      <c r="B4" s="26"/>
      <c r="C4" s="61"/>
      <c r="D4" s="26"/>
      <c r="E4" s="98"/>
      <c r="F4" s="50"/>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84"/>
      <c r="AL4" s="84"/>
      <c r="AM4" s="84"/>
      <c r="AN4" s="84"/>
      <c r="AO4" s="84"/>
    </row>
    <row r="5" spans="1:41" ht="24.8" customHeight="1" x14ac:dyDescent="0.2">
      <c r="A5" s="69" t="s">
        <v>60</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8"/>
      <c r="AK5" s="84"/>
      <c r="AL5" s="84"/>
      <c r="AM5" s="84"/>
      <c r="AN5" s="84"/>
      <c r="AO5" s="84"/>
    </row>
    <row r="6" spans="1:41" s="4" customFormat="1" ht="39.25" customHeight="1" x14ac:dyDescent="0.2">
      <c r="A6" s="70" t="s">
        <v>257</v>
      </c>
      <c r="B6" s="1" t="str">
        <f>IF(ISERROR(INDEX('USDA Foods Listing'!$A$2:$J$700, MATCH(B5,'USDA Foods Listing'!$B$2:$B$700,), MATCH($A$6,'USDA Foods Listing'!$A$2:$J$2,))),"",INDEX('USDA Foods Listing'!$A$2:$J$700, MATCH(B5,'USDA Foods Listing'!$B$2:$B$700,), MATCH($A$6,'USDA Foods Listing'!$A$2:$J$2,)))</f>
        <v/>
      </c>
      <c r="C6" s="1" t="str">
        <f>IF(ISERROR(INDEX('USDA Foods Listing'!$A$2:$J$700, MATCH(C5,'USDA Foods Listing'!$B$2:$B$700,), MATCH($A$6,'USDA Foods Listing'!$A$2:$J$2,))),"",INDEX('USDA Foods Listing'!$A$2:$J$700, MATCH(C5,'USDA Foods Listing'!$B$2:$B$700,), MATCH($A$6,'USDA Foods Listing'!$A$2:$J$2,)))</f>
        <v/>
      </c>
      <c r="D6" s="1" t="str">
        <f>IF(ISERROR(INDEX('USDA Foods Listing'!$A$2:$J$700, MATCH(D5,'USDA Foods Listing'!$B$2:$B$700,), MATCH($A$6,'USDA Foods Listing'!$A$2:$J$2,))),"",INDEX('USDA Foods Listing'!$A$2:$J$700, MATCH(D5,'USDA Foods Listing'!$B$2:$B$700,), MATCH($A$6,'USDA Foods Listing'!$A$2:$J$2,)))</f>
        <v/>
      </c>
      <c r="E6" s="1" t="str">
        <f>IF(ISERROR(INDEX('USDA Foods Listing'!$A$2:$J$700, MATCH(E5,'USDA Foods Listing'!$B$2:$B$700,), MATCH($A$6,'USDA Foods Listing'!$A$2:$J$2,))),"",INDEX('USDA Foods Listing'!$A$2:$J$700, MATCH(E5,'USDA Foods Listing'!$B$2:$B$700,), MATCH($A$6,'USDA Foods Listing'!$A$2:$J$2,)))</f>
        <v/>
      </c>
      <c r="F6" s="1" t="str">
        <f>IF(ISERROR(INDEX('USDA Foods Listing'!$A$2:$J$700, MATCH(F5,'USDA Foods Listing'!$B$2:$B$700,), MATCH($A$6,'USDA Foods Listing'!$A$2:$J$2,))),"",INDEX('USDA Foods Listing'!$A$2:$J$700, MATCH(F5,'USDA Foods Listing'!$B$2:$B$700,), MATCH($A$6,'USDA Foods Listing'!$A$2:$J$2,)))</f>
        <v/>
      </c>
      <c r="G6" s="1" t="str">
        <f>IF(ISERROR(INDEX('USDA Foods Listing'!$A$2:$J$700, MATCH(G5,'USDA Foods Listing'!$B$2:$B$700,), MATCH($A$6,'USDA Foods Listing'!$A$2:$J$2,))),"",INDEX('USDA Foods Listing'!$A$2:$J$700, MATCH(G5,'USDA Foods Listing'!$B$2:$B$700,), MATCH($A$6,'USDA Foods Listing'!$A$2:$J$2,)))</f>
        <v/>
      </c>
      <c r="H6" s="1" t="str">
        <f>IF(ISERROR(INDEX('USDA Foods Listing'!$A$2:$J$700, MATCH(H5,'USDA Foods Listing'!$B$2:$B$700,), MATCH($A$6,'USDA Foods Listing'!$A$2:$J$2,))),"",INDEX('USDA Foods Listing'!$A$2:$J$700, MATCH(H5,'USDA Foods Listing'!$B$2:$B$700,), MATCH($A$6,'USDA Foods Listing'!$A$2:$J$2,)))</f>
        <v/>
      </c>
      <c r="I6" s="1" t="str">
        <f>IF(ISERROR(INDEX('USDA Foods Listing'!$A$2:$J$700, MATCH(I5,'USDA Foods Listing'!$B$2:$B$700,), MATCH($A$6,'USDA Foods Listing'!$A$2:$J$2,))),"",INDEX('USDA Foods Listing'!$A$2:$J$700, MATCH(I5,'USDA Foods Listing'!$B$2:$B$700,), MATCH($A$6,'USDA Foods Listing'!$A$2:$J$2,)))</f>
        <v/>
      </c>
      <c r="J6" s="1" t="str">
        <f>IF(ISERROR(INDEX('USDA Foods Listing'!$A$2:$J$700, MATCH(J5,'USDA Foods Listing'!$B$2:$B$700,), MATCH($A$6,'USDA Foods Listing'!$A$2:$J$2,))),"",INDEX('USDA Foods Listing'!$A$2:$J$700, MATCH(J5,'USDA Foods Listing'!$B$2:$B$700,), MATCH($A$6,'USDA Foods Listing'!$A$2:$J$2,)))</f>
        <v/>
      </c>
      <c r="K6" s="1" t="str">
        <f>IF(ISERROR(INDEX('USDA Foods Listing'!$A$2:$J$700, MATCH(K5,'USDA Foods Listing'!$B$2:$B$700,), MATCH($A$6,'USDA Foods Listing'!$A$2:$J$2,))),"",INDEX('USDA Foods Listing'!$A$2:$J$700, MATCH(K5,'USDA Foods Listing'!$B$2:$B$700,), MATCH($A$6,'USDA Foods Listing'!$A$2:$J$2,)))</f>
        <v/>
      </c>
      <c r="L6" s="1" t="str">
        <f>IF(ISERROR(INDEX('USDA Foods Listing'!$A$2:$J$700, MATCH(L5,'USDA Foods Listing'!$B$2:$B$700,), MATCH($A$6,'USDA Foods Listing'!$A$2:$J$2,))),"",INDEX('USDA Foods Listing'!$A$2:$J$700, MATCH(L5,'USDA Foods Listing'!$B$2:$B$700,), MATCH($A$6,'USDA Foods Listing'!$A$2:$J$2,)))</f>
        <v/>
      </c>
      <c r="M6" s="1" t="str">
        <f>IF(ISERROR(INDEX('USDA Foods Listing'!$A$2:$J$700, MATCH(M5,'USDA Foods Listing'!$B$2:$B$700,), MATCH($A$6,'USDA Foods Listing'!$A$2:$J$2,))),"",INDEX('USDA Foods Listing'!$A$2:$J$700, MATCH(M5,'USDA Foods Listing'!$B$2:$B$700,), MATCH($A$6,'USDA Foods Listing'!$A$2:$J$2,)))</f>
        <v/>
      </c>
      <c r="N6" s="1" t="str">
        <f>IF(ISERROR(INDEX('USDA Foods Listing'!$A$2:$J$700, MATCH(N5,'USDA Foods Listing'!$B$2:$B$700,), MATCH($A$6,'USDA Foods Listing'!$A$2:$J$2,))),"",INDEX('USDA Foods Listing'!$A$2:$J$700, MATCH(N5,'USDA Foods Listing'!$B$2:$B$700,), MATCH($A$6,'USDA Foods Listing'!$A$2:$J$2,)))</f>
        <v/>
      </c>
      <c r="O6" s="1" t="str">
        <f>IF(ISERROR(INDEX('USDA Foods Listing'!$A$2:$J$700, MATCH(O5,'USDA Foods Listing'!$B$2:$B$700,), MATCH($A$6,'USDA Foods Listing'!$A$2:$J$2,))),"",INDEX('USDA Foods Listing'!$A$2:$J$700, MATCH(O5,'USDA Foods Listing'!$B$2:$B$700,), MATCH($A$6,'USDA Foods Listing'!$A$2:$J$2,)))</f>
        <v/>
      </c>
      <c r="P6" s="1" t="str">
        <f>IF(ISERROR(INDEX('USDA Foods Listing'!$A$2:$J$700, MATCH(P5,'USDA Foods Listing'!$B$2:$B$700,), MATCH($A$6,'USDA Foods Listing'!$A$2:$J$2,))),"",INDEX('USDA Foods Listing'!$A$2:$J$700, MATCH(P5,'USDA Foods Listing'!$B$2:$B$700,), MATCH($A$6,'USDA Foods Listing'!$A$2:$J$2,)))</f>
        <v/>
      </c>
      <c r="Q6" s="1" t="str">
        <f>IF(ISERROR(INDEX('USDA Foods Listing'!$A$2:$J$700, MATCH(Q5,'USDA Foods Listing'!$B$2:$B$700,), MATCH($A$6,'USDA Foods Listing'!$A$2:$J$2,))),"",INDEX('USDA Foods Listing'!$A$2:$J$700, MATCH(Q5,'USDA Foods Listing'!$B$2:$B$700,), MATCH($A$6,'USDA Foods Listing'!$A$2:$J$2,)))</f>
        <v/>
      </c>
      <c r="R6" s="1" t="str">
        <f>IF(ISERROR(INDEX('USDA Foods Listing'!$A$2:$J$700, MATCH(R5,'USDA Foods Listing'!$B$2:$B$700,), MATCH($A$6,'USDA Foods Listing'!$A$2:$J$2,))),"",INDEX('USDA Foods Listing'!$A$2:$J$700, MATCH(R5,'USDA Foods Listing'!$B$2:$B$700,), MATCH($A$6,'USDA Foods Listing'!$A$2:$J$2,)))</f>
        <v/>
      </c>
      <c r="S6" s="1" t="str">
        <f>IF(ISERROR(INDEX('USDA Foods Listing'!$A$2:$J$700, MATCH(S5,'USDA Foods Listing'!$B$2:$B$700,), MATCH($A$6,'USDA Foods Listing'!$A$2:$J$2,))),"",INDEX('USDA Foods Listing'!$A$2:$J$700, MATCH(S5,'USDA Foods Listing'!$B$2:$B$700,), MATCH($A$6,'USDA Foods Listing'!$A$2:$J$2,)))</f>
        <v/>
      </c>
      <c r="T6" s="1" t="str">
        <f>IF(ISERROR(INDEX('USDA Foods Listing'!$A$2:$J$700, MATCH(T5,'USDA Foods Listing'!$B$2:$B$700,), MATCH($A$6,'USDA Foods Listing'!$A$2:$J$2,))),"",INDEX('USDA Foods Listing'!$A$2:$J$700, MATCH(T5,'USDA Foods Listing'!$B$2:$B$700,), MATCH($A$6,'USDA Foods Listing'!$A$2:$J$2,)))</f>
        <v/>
      </c>
      <c r="U6" s="1" t="str">
        <f>IF(ISERROR(INDEX('USDA Foods Listing'!$A$2:$J$700, MATCH(U5,'USDA Foods Listing'!$B$2:$B$700,), MATCH($A$6,'USDA Foods Listing'!$A$2:$J$2,))),"",INDEX('USDA Foods Listing'!$A$2:$J$700, MATCH(U5,'USDA Foods Listing'!$B$2:$B$700,), MATCH($A$6,'USDA Foods Listing'!$A$2:$J$2,)))</f>
        <v/>
      </c>
      <c r="V6" s="1" t="str">
        <f>IF(ISERROR(INDEX('USDA Foods Listing'!$A$2:$J$700, MATCH(V5,'USDA Foods Listing'!$B$2:$B$700,), MATCH($A$6,'USDA Foods Listing'!$A$2:$J$2,))),"",INDEX('USDA Foods Listing'!$A$2:$J$700, MATCH(V5,'USDA Foods Listing'!$B$2:$B$700,), MATCH($A$6,'USDA Foods Listing'!$A$2:$J$2,)))</f>
        <v/>
      </c>
      <c r="W6" s="1" t="str">
        <f>IF(ISERROR(INDEX('USDA Foods Listing'!$A$2:$J$700, MATCH(W5,'USDA Foods Listing'!$B$2:$B$700,), MATCH($A$6,'USDA Foods Listing'!$A$2:$J$2,))),"",INDEX('USDA Foods Listing'!$A$2:$J$700, MATCH(W5,'USDA Foods Listing'!$B$2:$B$700,), MATCH($A$6,'USDA Foods Listing'!$A$2:$J$2,)))</f>
        <v/>
      </c>
      <c r="X6" s="1" t="str">
        <f>IF(ISERROR(INDEX('USDA Foods Listing'!$A$2:$J$700, MATCH(X5,'USDA Foods Listing'!$B$2:$B$700,), MATCH($A$6,'USDA Foods Listing'!$A$2:$J$2,))),"",INDEX('USDA Foods Listing'!$A$2:$J$700, MATCH(X5,'USDA Foods Listing'!$B$2:$B$700,), MATCH($A$6,'USDA Foods Listing'!$A$2:$J$2,)))</f>
        <v/>
      </c>
      <c r="Y6" s="1" t="str">
        <f>IF(ISERROR(INDEX('USDA Foods Listing'!$A$2:$J$700, MATCH(Y5,'USDA Foods Listing'!$B$2:$B$700,), MATCH($A$6,'USDA Foods Listing'!$A$2:$J$2,))),"",INDEX('USDA Foods Listing'!$A$2:$J$700, MATCH(Y5,'USDA Foods Listing'!$B$2:$B$700,), MATCH($A$6,'USDA Foods Listing'!$A$2:$J$2,)))</f>
        <v/>
      </c>
      <c r="Z6" s="1" t="str">
        <f>IF(ISERROR(INDEX('USDA Foods Listing'!$A$2:$J$700, MATCH(Z5,'USDA Foods Listing'!$B$2:$B$700,), MATCH($A$6,'USDA Foods Listing'!$A$2:$J$2,))),"",INDEX('USDA Foods Listing'!$A$2:$J$700, MATCH(Z5,'USDA Foods Listing'!$B$2:$B$700,), MATCH($A$6,'USDA Foods Listing'!$A$2:$J$2,)))</f>
        <v/>
      </c>
      <c r="AA6" s="1" t="str">
        <f>IF(ISERROR(INDEX('USDA Foods Listing'!$A$2:$J$700, MATCH(AA5,'USDA Foods Listing'!$B$2:$B$700,), MATCH($A$6,'USDA Foods Listing'!$A$2:$J$2,))),"",INDEX('USDA Foods Listing'!$A$2:$J$700, MATCH(AA5,'USDA Foods Listing'!$B$2:$B$700,), MATCH($A$6,'USDA Foods Listing'!$A$2:$J$2,)))</f>
        <v/>
      </c>
      <c r="AB6" s="1" t="str">
        <f>IF(ISERROR(INDEX('USDA Foods Listing'!$A$2:$J$700, MATCH(AB5,'USDA Foods Listing'!$B$2:$B$700,), MATCH($A$6,'USDA Foods Listing'!$A$2:$J$2,))),"",INDEX('USDA Foods Listing'!$A$2:$J$700, MATCH(AB5,'USDA Foods Listing'!$B$2:$B$700,), MATCH($A$6,'USDA Foods Listing'!$A$2:$J$2,)))</f>
        <v/>
      </c>
      <c r="AC6" s="1" t="str">
        <f>IF(ISERROR(INDEX('USDA Foods Listing'!$A$2:$J$700, MATCH(AC5,'USDA Foods Listing'!$B$2:$B$700,), MATCH($A$6,'USDA Foods Listing'!$A$2:$J$2,))),"",INDEX('USDA Foods Listing'!$A$2:$J$700, MATCH(AC5,'USDA Foods Listing'!$B$2:$B$700,), MATCH($A$6,'USDA Foods Listing'!$A$2:$J$2,)))</f>
        <v/>
      </c>
      <c r="AD6" s="1" t="str">
        <f>IF(ISERROR(INDEX('USDA Foods Listing'!$A$2:$J$700, MATCH(AD5,'USDA Foods Listing'!$B$2:$B$700,), MATCH($A$6,'USDA Foods Listing'!$A$2:$J$2,))),"",INDEX('USDA Foods Listing'!$A$2:$J$700, MATCH(AD5,'USDA Foods Listing'!$B$2:$B$700,), MATCH($A$6,'USDA Foods Listing'!$A$2:$J$2,)))</f>
        <v/>
      </c>
      <c r="AE6" s="1" t="str">
        <f>IF(ISERROR(INDEX('USDA Foods Listing'!$A$2:$J$700, MATCH(AE5,'USDA Foods Listing'!$B$2:$B$700,), MATCH($A$6,'USDA Foods Listing'!$A$2:$J$2,))),"",INDEX('USDA Foods Listing'!$A$2:$J$700, MATCH(AE5,'USDA Foods Listing'!$B$2:$B$700,), MATCH($A$6,'USDA Foods Listing'!$A$2:$J$2,)))</f>
        <v/>
      </c>
      <c r="AF6" s="1" t="str">
        <f>IF(ISERROR(INDEX('USDA Foods Listing'!$A$2:$J$700, MATCH(AF5,'USDA Foods Listing'!$B$2:$B$700,), MATCH($A$6,'USDA Foods Listing'!$A$2:$J$2,))),"",INDEX('USDA Foods Listing'!$A$2:$J$700, MATCH(AF5,'USDA Foods Listing'!$B$2:$B$700,), MATCH($A$6,'USDA Foods Listing'!$A$2:$J$2,)))</f>
        <v/>
      </c>
      <c r="AG6" s="1" t="str">
        <f>IF(ISERROR(INDEX('USDA Foods Listing'!$A$2:$J$700, MATCH(AG5,'USDA Foods Listing'!$B$2:$B$700,), MATCH($A$6,'USDA Foods Listing'!$A$2:$J$2,))),"",INDEX('USDA Foods Listing'!$A$2:$J$700, MATCH(AG5,'USDA Foods Listing'!$B$2:$B$700,), MATCH($A$6,'USDA Foods Listing'!$A$2:$J$2,)))</f>
        <v/>
      </c>
      <c r="AH6" s="1" t="str">
        <f>IF(ISERROR(INDEX('USDA Foods Listing'!$A$2:$J$700, MATCH(AH5,'USDA Foods Listing'!$B$2:$B$700,), MATCH($A$6,'USDA Foods Listing'!$A$2:$J$2,))),"",INDEX('USDA Foods Listing'!$A$2:$J$700, MATCH(AH5,'USDA Foods Listing'!$B$2:$B$700,), MATCH($A$6,'USDA Foods Listing'!$A$2:$J$2,)))</f>
        <v/>
      </c>
      <c r="AI6" s="1" t="str">
        <f>IF(ISERROR(INDEX('USDA Foods Listing'!$A$2:$J$700, MATCH(AI5,'USDA Foods Listing'!$B$2:$B$700,), MATCH($A$6,'USDA Foods Listing'!$A$2:$J$2,))),"",INDEX('USDA Foods Listing'!$A$2:$J$700, MATCH(AI5,'USDA Foods Listing'!$B$2:$B$700,), MATCH($A$6,'USDA Foods Listing'!$A$2:$J$2,)))</f>
        <v/>
      </c>
      <c r="AJ6" s="3" t="s">
        <v>5</v>
      </c>
      <c r="AK6" s="85"/>
      <c r="AL6" s="85"/>
      <c r="AM6" s="85"/>
      <c r="AN6" s="85"/>
      <c r="AO6" s="85"/>
    </row>
    <row r="7" spans="1:41" ht="27" customHeight="1" x14ac:dyDescent="0.2">
      <c r="A7" s="70" t="s">
        <v>0</v>
      </c>
      <c r="B7" s="1" t="str">
        <f>IF(ISERROR(INDEX('USDA Foods Listing'!$A$2:$J$700, MATCH(B5,'USDA Foods Listing'!$B$2:$B$700,), MATCH($A$7,'USDA Foods Listing'!$A$2:$J$2,))),"",INDEX('USDA Foods Listing'!$A$2:$J$700, MATCH(B5,'USDA Foods Listing'!$B$2:$B$700,), MATCH($A$7,'USDA Foods Listing'!$A$2:$J$2,)))</f>
        <v/>
      </c>
      <c r="C7" s="1" t="str">
        <f>IF(ISERROR(INDEX('USDA Foods Listing'!$A$2:$J$700, MATCH(C5,'USDA Foods Listing'!$B$2:$B$700,), MATCH($A$7,'USDA Foods Listing'!$A$2:$J$2,))),"",INDEX('USDA Foods Listing'!$A$2:$J$700, MATCH(C5,'USDA Foods Listing'!$B$2:$B$700,), MATCH($A$7,'USDA Foods Listing'!$A$2:$J$2,)))</f>
        <v/>
      </c>
      <c r="D7" s="1" t="str">
        <f>IF(ISERROR(INDEX('USDA Foods Listing'!$A$2:$J$700, MATCH(D5,'USDA Foods Listing'!$B$2:$B$700,), MATCH($A$7,'USDA Foods Listing'!$A$2:$J$2,))),"",INDEX('USDA Foods Listing'!$A$2:$J$700, MATCH(D5,'USDA Foods Listing'!$B$2:$B$700,), MATCH($A$7,'USDA Foods Listing'!$A$2:$J$2,)))</f>
        <v/>
      </c>
      <c r="E7" s="1" t="str">
        <f>IF(ISERROR(INDEX('USDA Foods Listing'!$A$2:$J$700, MATCH(E5,'USDA Foods Listing'!$B$2:$B$700,), MATCH($A$7,'USDA Foods Listing'!$A$2:$J$2,))),"",INDEX('USDA Foods Listing'!$A$2:$J$700, MATCH(E5,'USDA Foods Listing'!$B$2:$B$700,), MATCH($A$7,'USDA Foods Listing'!$A$2:$J$2,)))</f>
        <v/>
      </c>
      <c r="F7" s="1" t="str">
        <f>IF(ISERROR(INDEX('USDA Foods Listing'!$A$2:$J$700, MATCH(F5,'USDA Foods Listing'!$B$2:$B$700,), MATCH($A$7,'USDA Foods Listing'!$A$2:$J$2,))),"",INDEX('USDA Foods Listing'!$A$2:$J$700, MATCH(F5,'USDA Foods Listing'!$B$2:$B$700,), MATCH($A$7,'USDA Foods Listing'!$A$2:$J$2,)))</f>
        <v/>
      </c>
      <c r="G7" s="1" t="str">
        <f>IF(ISERROR(INDEX('USDA Foods Listing'!$A$2:$J$700, MATCH(G5,'USDA Foods Listing'!$B$2:$B$700,), MATCH($A$7,'USDA Foods Listing'!$A$2:$J$2,))),"",INDEX('USDA Foods Listing'!$A$2:$J$700, MATCH(G5,'USDA Foods Listing'!$B$2:$B$700,), MATCH($A$7,'USDA Foods Listing'!$A$2:$J$2,)))</f>
        <v/>
      </c>
      <c r="H7" s="1" t="str">
        <f>IF(ISERROR(INDEX('USDA Foods Listing'!$A$2:$J$700, MATCH(H5,'USDA Foods Listing'!$B$2:$B$700,), MATCH($A$7,'USDA Foods Listing'!$A$2:$J$2,))),"",INDEX('USDA Foods Listing'!$A$2:$J$700, MATCH(H5,'USDA Foods Listing'!$B$2:$B$700,), MATCH($A$7,'USDA Foods Listing'!$A$2:$J$2,)))</f>
        <v/>
      </c>
      <c r="I7" s="1" t="str">
        <f>IF(ISERROR(INDEX('USDA Foods Listing'!$A$2:$J$700, MATCH(I5,'USDA Foods Listing'!$B$2:$B$700,), MATCH($A$7,'USDA Foods Listing'!$A$2:$J$2,))),"",INDEX('USDA Foods Listing'!$A$2:$J$700, MATCH(I5,'USDA Foods Listing'!$B$2:$B$700,), MATCH($A$7,'USDA Foods Listing'!$A$2:$J$2,)))</f>
        <v/>
      </c>
      <c r="J7" s="1" t="str">
        <f>IF(ISERROR(INDEX('USDA Foods Listing'!$A$2:$J$700, MATCH(J5,'USDA Foods Listing'!$B$2:$B$700,), MATCH($A$7,'USDA Foods Listing'!$A$2:$J$2,))),"",INDEX('USDA Foods Listing'!$A$2:$J$700, MATCH(J5,'USDA Foods Listing'!$B$2:$B$700,), MATCH($A$7,'USDA Foods Listing'!$A$2:$J$2,)))</f>
        <v/>
      </c>
      <c r="K7" s="1" t="str">
        <f>IF(ISERROR(INDEX('USDA Foods Listing'!$A$2:$J$700, MATCH(K5,'USDA Foods Listing'!$B$2:$B$700,), MATCH($A$7,'USDA Foods Listing'!$A$2:$J$2,))),"",INDEX('USDA Foods Listing'!$A$2:$J$700, MATCH(K5,'USDA Foods Listing'!$B$2:$B$700,), MATCH($A$7,'USDA Foods Listing'!$A$2:$J$2,)))</f>
        <v/>
      </c>
      <c r="L7" s="1" t="str">
        <f>IF(ISERROR(INDEX('USDA Foods Listing'!$A$2:$J$700, MATCH(L5,'USDA Foods Listing'!$B$2:$B$700,), MATCH($A$7,'USDA Foods Listing'!$A$2:$J$2,))),"",INDEX('USDA Foods Listing'!$A$2:$J$700, MATCH(L5,'USDA Foods Listing'!$B$2:$B$700,), MATCH($A$7,'USDA Foods Listing'!$A$2:$J$2,)))</f>
        <v/>
      </c>
      <c r="M7" s="1" t="str">
        <f>IF(ISERROR(INDEX('USDA Foods Listing'!$A$2:$J$700, MATCH(M5,'USDA Foods Listing'!$B$2:$B$700,), MATCH($A$7,'USDA Foods Listing'!$A$2:$J$2,))),"",INDEX('USDA Foods Listing'!$A$2:$J$700, MATCH(M5,'USDA Foods Listing'!$B$2:$B$700,), MATCH($A$7,'USDA Foods Listing'!$A$2:$J$2,)))</f>
        <v/>
      </c>
      <c r="N7" s="1" t="str">
        <f>IF(ISERROR(INDEX('USDA Foods Listing'!$A$2:$J$700, MATCH(N5,'USDA Foods Listing'!$B$2:$B$700,), MATCH($A$7,'USDA Foods Listing'!$A$2:$J$2,))),"",INDEX('USDA Foods Listing'!$A$2:$J$700, MATCH(N5,'USDA Foods Listing'!$B$2:$B$700,), MATCH($A$7,'USDA Foods Listing'!$A$2:$J$2,)))</f>
        <v/>
      </c>
      <c r="O7" s="1" t="str">
        <f>IF(ISERROR(INDEX('USDA Foods Listing'!$A$2:$J$700, MATCH(O5,'USDA Foods Listing'!$B$2:$B$700,), MATCH($A$7,'USDA Foods Listing'!$A$2:$J$2,))),"",INDEX('USDA Foods Listing'!$A$2:$J$700, MATCH(O5,'USDA Foods Listing'!$B$2:$B$700,), MATCH($A$7,'USDA Foods Listing'!$A$2:$J$2,)))</f>
        <v/>
      </c>
      <c r="P7" s="1" t="str">
        <f>IF(ISERROR(INDEX('USDA Foods Listing'!$A$2:$J$700, MATCH(P5,'USDA Foods Listing'!$B$2:$B$700,), MATCH($A$7,'USDA Foods Listing'!$A$2:$J$2,))),"",INDEX('USDA Foods Listing'!$A$2:$J$700, MATCH(P5,'USDA Foods Listing'!$B$2:$B$700,), MATCH($A$7,'USDA Foods Listing'!$A$2:$J$2,)))</f>
        <v/>
      </c>
      <c r="Q7" s="1" t="str">
        <f>IF(ISERROR(INDEX('USDA Foods Listing'!$A$2:$J$700, MATCH(Q5,'USDA Foods Listing'!$B$2:$B$700,), MATCH($A$7,'USDA Foods Listing'!$A$2:$J$2,))),"",INDEX('USDA Foods Listing'!$A$2:$J$700, MATCH(Q5,'USDA Foods Listing'!$B$2:$B$700,), MATCH($A$7,'USDA Foods Listing'!$A$2:$J$2,)))</f>
        <v/>
      </c>
      <c r="R7" s="1" t="str">
        <f>IF(ISERROR(INDEX('USDA Foods Listing'!$A$2:$J$700, MATCH(R5,'USDA Foods Listing'!$B$2:$B$700,), MATCH($A$7,'USDA Foods Listing'!$A$2:$J$2,))),"",INDEX('USDA Foods Listing'!$A$2:$J$700, MATCH(R5,'USDA Foods Listing'!$B$2:$B$700,), MATCH($A$7,'USDA Foods Listing'!$A$2:$J$2,)))</f>
        <v/>
      </c>
      <c r="S7" s="1" t="str">
        <f>IF(ISERROR(INDEX('USDA Foods Listing'!$A$2:$J$700, MATCH(S5,'USDA Foods Listing'!$B$2:$B$700,), MATCH($A$7,'USDA Foods Listing'!$A$2:$J$2,))),"",INDEX('USDA Foods Listing'!$A$2:$J$700, MATCH(S5,'USDA Foods Listing'!$B$2:$B$700,), MATCH($A$7,'USDA Foods Listing'!$A$2:$J$2,)))</f>
        <v/>
      </c>
      <c r="T7" s="1" t="str">
        <f>IF(ISERROR(INDEX('USDA Foods Listing'!$A$2:$J$700, MATCH(T5,'USDA Foods Listing'!$B$2:$B$700,), MATCH($A$7,'USDA Foods Listing'!$A$2:$J$2,))),"",INDEX('USDA Foods Listing'!$A$2:$J$700, MATCH(T5,'USDA Foods Listing'!$B$2:$B$700,), MATCH($A$7,'USDA Foods Listing'!$A$2:$J$2,)))</f>
        <v/>
      </c>
      <c r="U7" s="1" t="str">
        <f>IF(ISERROR(INDEX('USDA Foods Listing'!$A$2:$J$700, MATCH(U5,'USDA Foods Listing'!$B$2:$B$700,), MATCH($A$7,'USDA Foods Listing'!$A$2:$J$2,))),"",INDEX('USDA Foods Listing'!$A$2:$J$700, MATCH(U5,'USDA Foods Listing'!$B$2:$B$700,), MATCH($A$7,'USDA Foods Listing'!$A$2:$J$2,)))</f>
        <v/>
      </c>
      <c r="V7" s="1" t="str">
        <f>IF(ISERROR(INDEX('USDA Foods Listing'!$A$2:$J$700, MATCH(V5,'USDA Foods Listing'!$B$2:$B$700,), MATCH($A$7,'USDA Foods Listing'!$A$2:$J$2,))),"",INDEX('USDA Foods Listing'!$A$2:$J$700, MATCH(V5,'USDA Foods Listing'!$B$2:$B$700,), MATCH($A$7,'USDA Foods Listing'!$A$2:$J$2,)))</f>
        <v/>
      </c>
      <c r="W7" s="1" t="str">
        <f>IF(ISERROR(INDEX('USDA Foods Listing'!$A$2:$J$700, MATCH(W5,'USDA Foods Listing'!$B$2:$B$700,), MATCH($A$7,'USDA Foods Listing'!$A$2:$J$2,))),"",INDEX('USDA Foods Listing'!$A$2:$J$700, MATCH(W5,'USDA Foods Listing'!$B$2:$B$700,), MATCH($A$7,'USDA Foods Listing'!$A$2:$J$2,)))</f>
        <v/>
      </c>
      <c r="X7" s="1" t="str">
        <f>IF(ISERROR(INDEX('USDA Foods Listing'!$A$2:$J$700, MATCH(X5,'USDA Foods Listing'!$B$2:$B$700,), MATCH($A$7,'USDA Foods Listing'!$A$2:$J$2,))),"",INDEX('USDA Foods Listing'!$A$2:$J$700, MATCH(X5,'USDA Foods Listing'!$B$2:$B$700,), MATCH($A$7,'USDA Foods Listing'!$A$2:$J$2,)))</f>
        <v/>
      </c>
      <c r="Y7" s="1" t="str">
        <f>IF(ISERROR(INDEX('USDA Foods Listing'!$A$2:$J$700, MATCH(Y5,'USDA Foods Listing'!$B$2:$B$700,), MATCH($A$7,'USDA Foods Listing'!$A$2:$J$2,))),"",INDEX('USDA Foods Listing'!$A$2:$J$700, MATCH(Y5,'USDA Foods Listing'!$B$2:$B$700,), MATCH($A$7,'USDA Foods Listing'!$A$2:$J$2,)))</f>
        <v/>
      </c>
      <c r="Z7" s="1" t="str">
        <f>IF(ISERROR(INDEX('USDA Foods Listing'!$A$2:$J$700, MATCH(Z5,'USDA Foods Listing'!$B$2:$B$700,), MATCH($A$7,'USDA Foods Listing'!$A$2:$J$2,))),"",INDEX('USDA Foods Listing'!$A$2:$J$700, MATCH(Z5,'USDA Foods Listing'!$B$2:$B$700,), MATCH($A$7,'USDA Foods Listing'!$A$2:$J$2,)))</f>
        <v/>
      </c>
      <c r="AA7" s="1" t="str">
        <f>IF(ISERROR(INDEX('USDA Foods Listing'!$A$2:$J$700, MATCH(AA5,'USDA Foods Listing'!$B$2:$B$700,), MATCH($A$7,'USDA Foods Listing'!$A$2:$J$2,))),"",INDEX('USDA Foods Listing'!$A$2:$J$700, MATCH(AA5,'USDA Foods Listing'!$B$2:$B$700,), MATCH($A$7,'USDA Foods Listing'!$A$2:$J$2,)))</f>
        <v/>
      </c>
      <c r="AB7" s="1" t="str">
        <f>IF(ISERROR(INDEX('USDA Foods Listing'!$A$2:$J$700, MATCH(AB5,'USDA Foods Listing'!$B$2:$B$700,), MATCH($A$7,'USDA Foods Listing'!$A$2:$J$2,))),"",INDEX('USDA Foods Listing'!$A$2:$J$700, MATCH(AB5,'USDA Foods Listing'!$B$2:$B$700,), MATCH($A$7,'USDA Foods Listing'!$A$2:$J$2,)))</f>
        <v/>
      </c>
      <c r="AC7" s="1" t="str">
        <f>IF(ISERROR(INDEX('USDA Foods Listing'!$A$2:$J$700, MATCH(AC5,'USDA Foods Listing'!$B$2:$B$700,), MATCH($A$7,'USDA Foods Listing'!$A$2:$J$2,))),"",INDEX('USDA Foods Listing'!$A$2:$J$700, MATCH(AC5,'USDA Foods Listing'!$B$2:$B$700,), MATCH($A$7,'USDA Foods Listing'!$A$2:$J$2,)))</f>
        <v/>
      </c>
      <c r="AD7" s="1" t="str">
        <f>IF(ISERROR(INDEX('USDA Foods Listing'!$A$2:$J$700, MATCH(AD5,'USDA Foods Listing'!$B$2:$B$700,), MATCH($A$7,'USDA Foods Listing'!$A$2:$J$2,))),"",INDEX('USDA Foods Listing'!$A$2:$J$700, MATCH(AD5,'USDA Foods Listing'!$B$2:$B$700,), MATCH($A$7,'USDA Foods Listing'!$A$2:$J$2,)))</f>
        <v/>
      </c>
      <c r="AE7" s="1" t="str">
        <f>IF(ISERROR(INDEX('USDA Foods Listing'!$A$2:$J$700, MATCH(AE5,'USDA Foods Listing'!$B$2:$B$700,), MATCH($A$7,'USDA Foods Listing'!$A$2:$J$2,))),"",INDEX('USDA Foods Listing'!$A$2:$J$700, MATCH(AE5,'USDA Foods Listing'!$B$2:$B$700,), MATCH($A$7,'USDA Foods Listing'!$A$2:$J$2,)))</f>
        <v/>
      </c>
      <c r="AF7" s="1" t="str">
        <f>IF(ISERROR(INDEX('USDA Foods Listing'!$A$2:$J$700, MATCH(AF5,'USDA Foods Listing'!$B$2:$B$700,), MATCH($A$7,'USDA Foods Listing'!$A$2:$J$2,))),"",INDEX('USDA Foods Listing'!$A$2:$J$700, MATCH(AF5,'USDA Foods Listing'!$B$2:$B$700,), MATCH($A$7,'USDA Foods Listing'!$A$2:$J$2,)))</f>
        <v/>
      </c>
      <c r="AG7" s="1" t="str">
        <f>IF(ISERROR(INDEX('USDA Foods Listing'!$A$2:$J$700, MATCH(AG5,'USDA Foods Listing'!$B$2:$B$700,), MATCH($A$7,'USDA Foods Listing'!$A$2:$J$2,))),"",INDEX('USDA Foods Listing'!$A$2:$J$700, MATCH(AG5,'USDA Foods Listing'!$B$2:$B$700,), MATCH($A$7,'USDA Foods Listing'!$A$2:$J$2,)))</f>
        <v/>
      </c>
      <c r="AH7" s="1" t="str">
        <f>IF(ISERROR(INDEX('USDA Foods Listing'!$A$2:$J$700, MATCH(AH5,'USDA Foods Listing'!$B$2:$B$700,), MATCH($A$7,'USDA Foods Listing'!$A$2:$J$2,))),"",INDEX('USDA Foods Listing'!$A$2:$J$700, MATCH(AH5,'USDA Foods Listing'!$B$2:$B$700,), MATCH($A$7,'USDA Foods Listing'!$A$2:$J$2,)))</f>
        <v/>
      </c>
      <c r="AI7" s="1" t="str">
        <f>IF(ISERROR(INDEX('USDA Foods Listing'!$A$2:$J$700, MATCH(AI5,'USDA Foods Listing'!$B$2:$B$700,), MATCH($A$7,'USDA Foods Listing'!$A$2:$J$2,))),"",INDEX('USDA Foods Listing'!$A$2:$J$700, MATCH(AI5,'USDA Foods Listing'!$B$2:$B$700,), MATCH($A$7,'USDA Foods Listing'!$A$2:$J$2,)))</f>
        <v/>
      </c>
      <c r="AJ7" s="5"/>
      <c r="AK7" s="84"/>
      <c r="AL7" s="84"/>
      <c r="AM7" s="84"/>
      <c r="AN7" s="84"/>
      <c r="AO7" s="84"/>
    </row>
    <row r="8" spans="1:41" s="6" customFormat="1" ht="18" customHeight="1" x14ac:dyDescent="0.2">
      <c r="A8" s="71" t="s">
        <v>3</v>
      </c>
      <c r="B8" s="111" t="str">
        <f>IF(ISERROR(INDEX('USDA Foods Listing'!$A$2:$J$700, MATCH(B5,'USDA Foods Listing'!$B$2:$B$700,), MATCH($A$8,'USDA Foods Listing'!$A$2:$J$2,))),"",INDEX('USDA Foods Listing'!$A$2:$J$700, MATCH(B5,'USDA Foods Listing'!$B$2:$B$700,), MATCH($A$8,'USDA Foods Listing'!$A$2:$J$2,)))</f>
        <v/>
      </c>
      <c r="C8" s="111" t="str">
        <f>IF(ISERROR(INDEX('USDA Foods Listing'!$A$2:$J$700, MATCH(C5,'USDA Foods Listing'!$B$2:$B$700,), MATCH($A$8,'USDA Foods Listing'!$A$2:$J$2,))),"",INDEX('USDA Foods Listing'!$A$2:$J$700, MATCH(C5,'USDA Foods Listing'!$B$2:$B$700,), MATCH($A$8,'USDA Foods Listing'!$A$2:$J$2,)))</f>
        <v/>
      </c>
      <c r="D8" s="111" t="str">
        <f>IF(ISERROR(INDEX('USDA Foods Listing'!$A$2:$J$700, MATCH(D5,'USDA Foods Listing'!$B$2:$B$700,), MATCH($A$8,'USDA Foods Listing'!$A$2:$J$2,))),"",INDEX('USDA Foods Listing'!$A$2:$J$700, MATCH(D5,'USDA Foods Listing'!$B$2:$B$700,), MATCH($A$8,'USDA Foods Listing'!$A$2:$J$2,)))</f>
        <v/>
      </c>
      <c r="E8" s="111" t="str">
        <f>IF(ISERROR(INDEX('USDA Foods Listing'!$A$2:$J$700, MATCH(E5,'USDA Foods Listing'!$B$2:$B$700,), MATCH($A$8,'USDA Foods Listing'!$A$2:$J$2,))),"",INDEX('USDA Foods Listing'!$A$2:$J$700, MATCH(E5,'USDA Foods Listing'!$B$2:$B$700,), MATCH($A$8,'USDA Foods Listing'!$A$2:$J$2,)))</f>
        <v/>
      </c>
      <c r="F8" s="111" t="str">
        <f>IF(ISERROR(INDEX('USDA Foods Listing'!$A$2:$J$700, MATCH(F5,'USDA Foods Listing'!$B$2:$B$700,), MATCH($A$8,'USDA Foods Listing'!$A$2:$J$2,))),"",INDEX('USDA Foods Listing'!$A$2:$J$700, MATCH(F5,'USDA Foods Listing'!$B$2:$B$700,), MATCH($A$8,'USDA Foods Listing'!$A$2:$J$2,)))</f>
        <v/>
      </c>
      <c r="G8" s="111" t="str">
        <f>IF(ISERROR(INDEX('USDA Foods Listing'!$A$2:$J$700, MATCH(G5,'USDA Foods Listing'!$B$2:$B$700,), MATCH($A$8,'USDA Foods Listing'!$A$2:$J$2,))),"",INDEX('USDA Foods Listing'!$A$2:$J$700, MATCH(G5,'USDA Foods Listing'!$B$2:$B$700,), MATCH($A$8,'USDA Foods Listing'!$A$2:$J$2,)))</f>
        <v/>
      </c>
      <c r="H8" s="111" t="str">
        <f>IF(ISERROR(INDEX('USDA Foods Listing'!$A$2:$J$700, MATCH(H5,'USDA Foods Listing'!$B$2:$B$700,), MATCH($A$8,'USDA Foods Listing'!$A$2:$J$2,))),"",INDEX('USDA Foods Listing'!$A$2:$J$700, MATCH(H5,'USDA Foods Listing'!$B$2:$B$700,), MATCH($A$8,'USDA Foods Listing'!$A$2:$J$2,)))</f>
        <v/>
      </c>
      <c r="I8" s="111" t="str">
        <f>IF(ISERROR(INDEX('USDA Foods Listing'!$A$2:$J$700, MATCH(I5,'USDA Foods Listing'!$B$2:$B$700,), MATCH($A$8,'USDA Foods Listing'!$A$2:$J$2,))),"",INDEX('USDA Foods Listing'!$A$2:$J$700, MATCH(I5,'USDA Foods Listing'!$B$2:$B$700,), MATCH($A$8,'USDA Foods Listing'!$A$2:$J$2,)))</f>
        <v/>
      </c>
      <c r="J8" s="111" t="str">
        <f>IF(ISERROR(INDEX('USDA Foods Listing'!$A$2:$J$700, MATCH(J5,'USDA Foods Listing'!$B$2:$B$700,), MATCH($A$8,'USDA Foods Listing'!$A$2:$J$2,))),"",INDEX('USDA Foods Listing'!$A$2:$J$700, MATCH(J5,'USDA Foods Listing'!$B$2:$B$700,), MATCH($A$8,'USDA Foods Listing'!$A$2:$J$2,)))</f>
        <v/>
      </c>
      <c r="K8" s="111" t="str">
        <f>IF(ISERROR(INDEX('USDA Foods Listing'!$A$2:$J$700, MATCH(K5,'USDA Foods Listing'!$B$2:$B$700,), MATCH($A$8,'USDA Foods Listing'!$A$2:$J$2,))),"",INDEX('USDA Foods Listing'!$A$2:$J$700, MATCH(K5,'USDA Foods Listing'!$B$2:$B$700,), MATCH($A$8,'USDA Foods Listing'!$A$2:$J$2,)))</f>
        <v/>
      </c>
      <c r="L8" s="111" t="str">
        <f>IF(ISERROR(INDEX('USDA Foods Listing'!$A$2:$J$700, MATCH(L5,'USDA Foods Listing'!$B$2:$B$700,), MATCH($A$8,'USDA Foods Listing'!$A$2:$J$2,))),"",INDEX('USDA Foods Listing'!$A$2:$J$700, MATCH(L5,'USDA Foods Listing'!$B$2:$B$700,), MATCH($A$8,'USDA Foods Listing'!$A$2:$J$2,)))</f>
        <v/>
      </c>
      <c r="M8" s="111" t="str">
        <f>IF(ISERROR(INDEX('USDA Foods Listing'!$A$2:$J$700, MATCH(M5,'USDA Foods Listing'!$B$2:$B$700,), MATCH($A$8,'USDA Foods Listing'!$A$2:$J$2,))),"",INDEX('USDA Foods Listing'!$A$2:$J$700, MATCH(M5,'USDA Foods Listing'!$B$2:$B$700,), MATCH($A$8,'USDA Foods Listing'!$A$2:$J$2,)))</f>
        <v/>
      </c>
      <c r="N8" s="111" t="str">
        <f>IF(ISERROR(INDEX('USDA Foods Listing'!$A$2:$J$700, MATCH(N5,'USDA Foods Listing'!$B$2:$B$700,), MATCH($A$8,'USDA Foods Listing'!$A$2:$J$2,))),"",INDEX('USDA Foods Listing'!$A$2:$J$700, MATCH(N5,'USDA Foods Listing'!$B$2:$B$700,), MATCH($A$8,'USDA Foods Listing'!$A$2:$J$2,)))</f>
        <v/>
      </c>
      <c r="O8" s="111" t="str">
        <f>IF(ISERROR(INDEX('USDA Foods Listing'!$A$2:$J$700, MATCH(O5,'USDA Foods Listing'!$B$2:$B$700,), MATCH($A$8,'USDA Foods Listing'!$A$2:$J$2,))),"",INDEX('USDA Foods Listing'!$A$2:$J$700, MATCH(O5,'USDA Foods Listing'!$B$2:$B$700,), MATCH($A$8,'USDA Foods Listing'!$A$2:$J$2,)))</f>
        <v/>
      </c>
      <c r="P8" s="111" t="str">
        <f>IF(ISERROR(INDEX('USDA Foods Listing'!$A$2:$J$700, MATCH(P5,'USDA Foods Listing'!$B$2:$B$700,), MATCH($A$8,'USDA Foods Listing'!$A$2:$J$2,))),"",INDEX('USDA Foods Listing'!$A$2:$J$700, MATCH(P5,'USDA Foods Listing'!$B$2:$B$700,), MATCH($A$8,'USDA Foods Listing'!$A$2:$J$2,)))</f>
        <v/>
      </c>
      <c r="Q8" s="111" t="str">
        <f>IF(ISERROR(INDEX('USDA Foods Listing'!$A$2:$J$700, MATCH(Q5,'USDA Foods Listing'!$B$2:$B$700,), MATCH($A$8,'USDA Foods Listing'!$A$2:$J$2,))),"",INDEX('USDA Foods Listing'!$A$2:$J$700, MATCH(Q5,'USDA Foods Listing'!$B$2:$B$700,), MATCH($A$8,'USDA Foods Listing'!$A$2:$J$2,)))</f>
        <v/>
      </c>
      <c r="R8" s="111" t="str">
        <f>IF(ISERROR(INDEX('USDA Foods Listing'!$A$2:$J$700, MATCH(R5,'USDA Foods Listing'!$B$2:$B$700,), MATCH($A$8,'USDA Foods Listing'!$A$2:$J$2,))),"",INDEX('USDA Foods Listing'!$A$2:$J$700, MATCH(R5,'USDA Foods Listing'!$B$2:$B$700,), MATCH($A$8,'USDA Foods Listing'!$A$2:$J$2,)))</f>
        <v/>
      </c>
      <c r="S8" s="111" t="str">
        <f>IF(ISERROR(INDEX('USDA Foods Listing'!$A$2:$J$700, MATCH(S5,'USDA Foods Listing'!$B$2:$B$700,), MATCH($A$8,'USDA Foods Listing'!$A$2:$J$2,))),"",INDEX('USDA Foods Listing'!$A$2:$J$700, MATCH(S5,'USDA Foods Listing'!$B$2:$B$700,), MATCH($A$8,'USDA Foods Listing'!$A$2:$J$2,)))</f>
        <v/>
      </c>
      <c r="T8" s="111" t="str">
        <f>IF(ISERROR(INDEX('USDA Foods Listing'!$A$2:$J$700, MATCH(T5,'USDA Foods Listing'!$B$2:$B$700,), MATCH($A$8,'USDA Foods Listing'!$A$2:$J$2,))),"",INDEX('USDA Foods Listing'!$A$2:$J$700, MATCH(T5,'USDA Foods Listing'!$B$2:$B$700,), MATCH($A$8,'USDA Foods Listing'!$A$2:$J$2,)))</f>
        <v/>
      </c>
      <c r="U8" s="111" t="str">
        <f>IF(ISERROR(INDEX('USDA Foods Listing'!$A$2:$J$700, MATCH(U5,'USDA Foods Listing'!$B$2:$B$700,), MATCH($A$8,'USDA Foods Listing'!$A$2:$J$2,))),"",INDEX('USDA Foods Listing'!$A$2:$J$700, MATCH(U5,'USDA Foods Listing'!$B$2:$B$700,), MATCH($A$8,'USDA Foods Listing'!$A$2:$J$2,)))</f>
        <v/>
      </c>
      <c r="V8" s="111" t="str">
        <f>IF(ISERROR(INDEX('USDA Foods Listing'!$A$2:$J$700, MATCH(V5,'USDA Foods Listing'!$B$2:$B$700,), MATCH($A$8,'USDA Foods Listing'!$A$2:$J$2,))),"",INDEX('USDA Foods Listing'!$A$2:$J$700, MATCH(V5,'USDA Foods Listing'!$B$2:$B$700,), MATCH($A$8,'USDA Foods Listing'!$A$2:$J$2,)))</f>
        <v/>
      </c>
      <c r="W8" s="111" t="str">
        <f>IF(ISERROR(INDEX('USDA Foods Listing'!$A$2:$J$700, MATCH(W5,'USDA Foods Listing'!$B$2:$B$700,), MATCH($A$8,'USDA Foods Listing'!$A$2:$J$2,))),"",INDEX('USDA Foods Listing'!$A$2:$J$700, MATCH(W5,'USDA Foods Listing'!$B$2:$B$700,), MATCH($A$8,'USDA Foods Listing'!$A$2:$J$2,)))</f>
        <v/>
      </c>
      <c r="X8" s="111" t="str">
        <f>IF(ISERROR(INDEX('USDA Foods Listing'!$A$2:$J$700, MATCH(X5,'USDA Foods Listing'!$B$2:$B$700,), MATCH($A$8,'USDA Foods Listing'!$A$2:$J$2,))),"",INDEX('USDA Foods Listing'!$A$2:$J$700, MATCH(X5,'USDA Foods Listing'!$B$2:$B$700,), MATCH($A$8,'USDA Foods Listing'!$A$2:$J$2,)))</f>
        <v/>
      </c>
      <c r="Y8" s="111" t="str">
        <f>IF(ISERROR(INDEX('USDA Foods Listing'!$A$2:$J$700, MATCH(Y5,'USDA Foods Listing'!$B$2:$B$700,), MATCH($A$8,'USDA Foods Listing'!$A$2:$J$2,))),"",INDEX('USDA Foods Listing'!$A$2:$J$700, MATCH(Y5,'USDA Foods Listing'!$B$2:$B$700,), MATCH($A$8,'USDA Foods Listing'!$A$2:$J$2,)))</f>
        <v/>
      </c>
      <c r="Z8" s="111" t="str">
        <f>IF(ISERROR(INDEX('USDA Foods Listing'!$A$2:$J$700, MATCH(Z5,'USDA Foods Listing'!$B$2:$B$700,), MATCH($A$8,'USDA Foods Listing'!$A$2:$J$2,))),"",INDEX('USDA Foods Listing'!$A$2:$J$700, MATCH(Z5,'USDA Foods Listing'!$B$2:$B$700,), MATCH($A$8,'USDA Foods Listing'!$A$2:$J$2,)))</f>
        <v/>
      </c>
      <c r="AA8" s="111" t="str">
        <f>IF(ISERROR(INDEX('USDA Foods Listing'!$A$2:$J$700, MATCH(AA5,'USDA Foods Listing'!$B$2:$B$700,), MATCH($A$8,'USDA Foods Listing'!$A$2:$J$2,))),"",INDEX('USDA Foods Listing'!$A$2:$J$700, MATCH(AA5,'USDA Foods Listing'!$B$2:$B$700,), MATCH($A$8,'USDA Foods Listing'!$A$2:$J$2,)))</f>
        <v/>
      </c>
      <c r="AB8" s="111" t="str">
        <f>IF(ISERROR(INDEX('USDA Foods Listing'!$A$2:$J$700, MATCH(AB5,'USDA Foods Listing'!$B$2:$B$700,), MATCH($A$8,'USDA Foods Listing'!$A$2:$J$2,))),"",INDEX('USDA Foods Listing'!$A$2:$J$700, MATCH(AB5,'USDA Foods Listing'!$B$2:$B$700,), MATCH($A$8,'USDA Foods Listing'!$A$2:$J$2,)))</f>
        <v/>
      </c>
      <c r="AC8" s="111" t="str">
        <f>IF(ISERROR(INDEX('USDA Foods Listing'!$A$2:$J$700, MATCH(AC5,'USDA Foods Listing'!$B$2:$B$700,), MATCH($A$8,'USDA Foods Listing'!$A$2:$J$2,))),"",INDEX('USDA Foods Listing'!$A$2:$J$700, MATCH(AC5,'USDA Foods Listing'!$B$2:$B$700,), MATCH($A$8,'USDA Foods Listing'!$A$2:$J$2,)))</f>
        <v/>
      </c>
      <c r="AD8" s="111" t="str">
        <f>IF(ISERROR(INDEX('USDA Foods Listing'!$A$2:$J$700, MATCH(AD5,'USDA Foods Listing'!$B$2:$B$700,), MATCH($A$8,'USDA Foods Listing'!$A$2:$J$2,))),"",INDEX('USDA Foods Listing'!$A$2:$J$700, MATCH(AD5,'USDA Foods Listing'!$B$2:$B$700,), MATCH($A$8,'USDA Foods Listing'!$A$2:$J$2,)))</f>
        <v/>
      </c>
      <c r="AE8" s="111" t="str">
        <f>IF(ISERROR(INDEX('USDA Foods Listing'!$A$2:$J$700, MATCH(AE5,'USDA Foods Listing'!$B$2:$B$700,), MATCH($A$8,'USDA Foods Listing'!$A$2:$J$2,))),"",INDEX('USDA Foods Listing'!$A$2:$J$700, MATCH(AE5,'USDA Foods Listing'!$B$2:$B$700,), MATCH($A$8,'USDA Foods Listing'!$A$2:$J$2,)))</f>
        <v/>
      </c>
      <c r="AF8" s="111" t="str">
        <f>IF(ISERROR(INDEX('USDA Foods Listing'!$A$2:$J$700, MATCH(AF5,'USDA Foods Listing'!$B$2:$B$700,), MATCH($A$8,'USDA Foods Listing'!$A$2:$J$2,))),"",INDEX('USDA Foods Listing'!$A$2:$J$700, MATCH(AF5,'USDA Foods Listing'!$B$2:$B$700,), MATCH($A$8,'USDA Foods Listing'!$A$2:$J$2,)))</f>
        <v/>
      </c>
      <c r="AG8" s="111" t="str">
        <f>IF(ISERROR(INDEX('USDA Foods Listing'!$A$2:$J$700, MATCH(AG5,'USDA Foods Listing'!$B$2:$B$700,), MATCH($A$8,'USDA Foods Listing'!$A$2:$J$2,))),"",INDEX('USDA Foods Listing'!$A$2:$J$700, MATCH(AG5,'USDA Foods Listing'!$B$2:$B$700,), MATCH($A$8,'USDA Foods Listing'!$A$2:$J$2,)))</f>
        <v/>
      </c>
      <c r="AH8" s="111" t="str">
        <f>IF(ISERROR(INDEX('USDA Foods Listing'!$A$2:$J$700, MATCH(AH5,'USDA Foods Listing'!$B$2:$B$700,), MATCH($A$8,'USDA Foods Listing'!$A$2:$J$2,))),"",INDEX('USDA Foods Listing'!$A$2:$J$700, MATCH(AH5,'USDA Foods Listing'!$B$2:$B$700,), MATCH($A$8,'USDA Foods Listing'!$A$2:$J$2,)))</f>
        <v/>
      </c>
      <c r="AI8" s="111" t="str">
        <f>IF(ISERROR(INDEX('USDA Foods Listing'!$A$2:$J$700, MATCH(AI5,'USDA Foods Listing'!$B$2:$B$700,), MATCH($A$8,'USDA Foods Listing'!$A$2:$J$2,))),"",INDEX('USDA Foods Listing'!$A$2:$J$700, MATCH(AI5,'USDA Foods Listing'!$B$2:$B$700,), MATCH($A$8,'USDA Foods Listing'!$A$2:$J$2,)))</f>
        <v/>
      </c>
      <c r="AJ8" s="110"/>
      <c r="AK8" s="86"/>
      <c r="AL8" s="86"/>
      <c r="AM8" s="86"/>
      <c r="AN8" s="86"/>
      <c r="AO8" s="86"/>
    </row>
    <row r="9" spans="1:41" s="7" customFormat="1" ht="18" customHeight="1" thickBot="1" x14ac:dyDescent="0.25">
      <c r="A9" s="72" t="s">
        <v>4</v>
      </c>
      <c r="B9" s="107" t="str">
        <f>IF(ISERROR(INDEX('USDA Foods Listing'!$A$2:$J$700, MATCH(B5,'USDA Foods Listing'!$B$2:$B$700,), MATCH($A$9,'USDA Foods Listing'!$A$2:$J$2,))),"",INDEX('USDA Foods Listing'!$A$2:$J$700, MATCH(B5,'USDA Foods Listing'!$B$2:$B$700,), MATCH($A$9,'USDA Foods Listing'!$A$2:$J$2,)))</f>
        <v/>
      </c>
      <c r="C9" s="107" t="str">
        <f>IF(ISERROR(INDEX('USDA Foods Listing'!$A$2:$J$700, MATCH(C5,'USDA Foods Listing'!$B$2:$B$700,), MATCH($A$9,'USDA Foods Listing'!$A$2:$J$2,))),"",INDEX('USDA Foods Listing'!$A$2:$J$700, MATCH(C5,'USDA Foods Listing'!$B$2:$B$700,), MATCH($A$9,'USDA Foods Listing'!$A$2:$J$2,)))</f>
        <v/>
      </c>
      <c r="D9" s="107" t="str">
        <f>IF(ISERROR(INDEX('USDA Foods Listing'!$A$2:$J$700, MATCH(D5,'USDA Foods Listing'!$B$2:$B$700,), MATCH($A$9,'USDA Foods Listing'!$A$2:$J$2,))),"",INDEX('USDA Foods Listing'!$A$2:$J$700, MATCH(D5,'USDA Foods Listing'!$B$2:$B$700,), MATCH($A$9,'USDA Foods Listing'!$A$2:$J$2,)))</f>
        <v/>
      </c>
      <c r="E9" s="107" t="str">
        <f>IF(ISERROR(INDEX('USDA Foods Listing'!$A$2:$J$700, MATCH(E5,'USDA Foods Listing'!$B$2:$B$700,), MATCH($A$9,'USDA Foods Listing'!$A$2:$J$2,))),"",INDEX('USDA Foods Listing'!$A$2:$J$700, MATCH(E5,'USDA Foods Listing'!$B$2:$B$700,), MATCH($A$9,'USDA Foods Listing'!$A$2:$J$2,)))</f>
        <v/>
      </c>
      <c r="F9" s="107" t="str">
        <f>IF(ISERROR(INDEX('USDA Foods Listing'!$A$2:$J$700, MATCH(F5,'USDA Foods Listing'!$B$2:$B$700,), MATCH($A$9,'USDA Foods Listing'!$A$2:$J$2,))),"",INDEX('USDA Foods Listing'!$A$2:$J$700, MATCH(F5,'USDA Foods Listing'!$B$2:$B$700,), MATCH($A$9,'USDA Foods Listing'!$A$2:$J$2,)))</f>
        <v/>
      </c>
      <c r="G9" s="107" t="str">
        <f>IF(ISERROR(INDEX('USDA Foods Listing'!$A$2:$J$700, MATCH(G5,'USDA Foods Listing'!$B$2:$B$700,), MATCH($A$9,'USDA Foods Listing'!$A$2:$J$2,))),"",INDEX('USDA Foods Listing'!$A$2:$J$700, MATCH(G5,'USDA Foods Listing'!$B$2:$B$700,), MATCH($A$9,'USDA Foods Listing'!$A$2:$J$2,)))</f>
        <v/>
      </c>
      <c r="H9" s="107" t="str">
        <f>IF(ISERROR(INDEX('USDA Foods Listing'!$A$2:$J$700, MATCH(H5,'USDA Foods Listing'!$B$2:$B$700,), MATCH($A$9,'USDA Foods Listing'!$A$2:$J$2,))),"",INDEX('USDA Foods Listing'!$A$2:$J$700, MATCH(H5,'USDA Foods Listing'!$B$2:$B$700,), MATCH($A$9,'USDA Foods Listing'!$A$2:$J$2,)))</f>
        <v/>
      </c>
      <c r="I9" s="107" t="str">
        <f>IF(ISERROR(INDEX('USDA Foods Listing'!$A$2:$J$700, MATCH(I5,'USDA Foods Listing'!$B$2:$B$700,), MATCH($A$9,'USDA Foods Listing'!$A$2:$J$2,))),"",INDEX('USDA Foods Listing'!$A$2:$J$700, MATCH(I5,'USDA Foods Listing'!$B$2:$B$700,), MATCH($A$9,'USDA Foods Listing'!$A$2:$J$2,)))</f>
        <v/>
      </c>
      <c r="J9" s="107" t="str">
        <f>IF(ISERROR(INDEX('USDA Foods Listing'!$A$2:$J$700, MATCH(J5,'USDA Foods Listing'!$B$2:$B$700,), MATCH($A$9,'USDA Foods Listing'!$A$2:$J$2,))),"",INDEX('USDA Foods Listing'!$A$2:$J$700, MATCH(J5,'USDA Foods Listing'!$B$2:$B$700,), MATCH($A$9,'USDA Foods Listing'!$A$2:$J$2,)))</f>
        <v/>
      </c>
      <c r="K9" s="107" t="str">
        <f>IF(ISERROR(INDEX('USDA Foods Listing'!$A$2:$J$700, MATCH(K5,'USDA Foods Listing'!$B$2:$B$700,), MATCH($A$9,'USDA Foods Listing'!$A$2:$J$2,))),"",INDEX('USDA Foods Listing'!$A$2:$J$700, MATCH(K5,'USDA Foods Listing'!$B$2:$B$700,), MATCH($A$9,'USDA Foods Listing'!$A$2:$J$2,)))</f>
        <v/>
      </c>
      <c r="L9" s="107" t="str">
        <f>IF(ISERROR(INDEX('USDA Foods Listing'!$A$2:$J$700, MATCH(L5,'USDA Foods Listing'!$B$2:$B$700,), MATCH($A$9,'USDA Foods Listing'!$A$2:$J$2,))),"",INDEX('USDA Foods Listing'!$A$2:$J$700, MATCH(L5,'USDA Foods Listing'!$B$2:$B$700,), MATCH($A$9,'USDA Foods Listing'!$A$2:$J$2,)))</f>
        <v/>
      </c>
      <c r="M9" s="107" t="str">
        <f>IF(ISERROR(INDEX('USDA Foods Listing'!$A$2:$J$700, MATCH(M5,'USDA Foods Listing'!$B$2:$B$700,), MATCH($A$9,'USDA Foods Listing'!$A$2:$J$2,))),"",INDEX('USDA Foods Listing'!$A$2:$J$700, MATCH(M5,'USDA Foods Listing'!$B$2:$B$700,), MATCH($A$9,'USDA Foods Listing'!$A$2:$J$2,)))</f>
        <v/>
      </c>
      <c r="N9" s="107" t="str">
        <f>IF(ISERROR(INDEX('USDA Foods Listing'!$A$2:$J$700, MATCH(N5,'USDA Foods Listing'!$B$2:$B$700,), MATCH($A$9,'USDA Foods Listing'!$A$2:$J$2,))),"",INDEX('USDA Foods Listing'!$A$2:$J$700, MATCH(N5,'USDA Foods Listing'!$B$2:$B$700,), MATCH($A$9,'USDA Foods Listing'!$A$2:$J$2,)))</f>
        <v/>
      </c>
      <c r="O9" s="107" t="str">
        <f>IF(ISERROR(INDEX('USDA Foods Listing'!$A$2:$J$700, MATCH(O5,'USDA Foods Listing'!$B$2:$B$700,), MATCH($A$9,'USDA Foods Listing'!$A$2:$J$2,))),"",INDEX('USDA Foods Listing'!$A$2:$J$700, MATCH(O5,'USDA Foods Listing'!$B$2:$B$700,), MATCH($A$9,'USDA Foods Listing'!$A$2:$J$2,)))</f>
        <v/>
      </c>
      <c r="P9" s="107" t="str">
        <f>IF(ISERROR(INDEX('USDA Foods Listing'!$A$2:$J$700, MATCH(P5,'USDA Foods Listing'!$B$2:$B$700,), MATCH($A$9,'USDA Foods Listing'!$A$2:$J$2,))),"",INDEX('USDA Foods Listing'!$A$2:$J$700, MATCH(P5,'USDA Foods Listing'!$B$2:$B$700,), MATCH($A$9,'USDA Foods Listing'!$A$2:$J$2,)))</f>
        <v/>
      </c>
      <c r="Q9" s="107" t="str">
        <f>IF(ISERROR(INDEX('USDA Foods Listing'!$A$2:$J$700, MATCH(Q5,'USDA Foods Listing'!$B$2:$B$700,), MATCH($A$9,'USDA Foods Listing'!$A$2:$J$2,))),"",INDEX('USDA Foods Listing'!$A$2:$J$700, MATCH(Q5,'USDA Foods Listing'!$B$2:$B$700,), MATCH($A$9,'USDA Foods Listing'!$A$2:$J$2,)))</f>
        <v/>
      </c>
      <c r="R9" s="107" t="str">
        <f>IF(ISERROR(INDEX('USDA Foods Listing'!$A$2:$J$700, MATCH(R5,'USDA Foods Listing'!$B$2:$B$700,), MATCH($A$9,'USDA Foods Listing'!$A$2:$J$2,))),"",INDEX('USDA Foods Listing'!$A$2:$J$700, MATCH(R5,'USDA Foods Listing'!$B$2:$B$700,), MATCH($A$9,'USDA Foods Listing'!$A$2:$J$2,)))</f>
        <v/>
      </c>
      <c r="S9" s="107" t="str">
        <f>IF(ISERROR(INDEX('USDA Foods Listing'!$A$2:$J$700, MATCH(S5,'USDA Foods Listing'!$B$2:$B$700,), MATCH($A$9,'USDA Foods Listing'!$A$2:$J$2,))),"",INDEX('USDA Foods Listing'!$A$2:$J$700, MATCH(S5,'USDA Foods Listing'!$B$2:$B$700,), MATCH($A$9,'USDA Foods Listing'!$A$2:$J$2,)))</f>
        <v/>
      </c>
      <c r="T9" s="107" t="str">
        <f>IF(ISERROR(INDEX('USDA Foods Listing'!$A$2:$J$700, MATCH(T5,'USDA Foods Listing'!$B$2:$B$700,), MATCH($A$9,'USDA Foods Listing'!$A$2:$J$2,))),"",INDEX('USDA Foods Listing'!$A$2:$J$700, MATCH(T5,'USDA Foods Listing'!$B$2:$B$700,), MATCH($A$9,'USDA Foods Listing'!$A$2:$J$2,)))</f>
        <v/>
      </c>
      <c r="U9" s="107" t="str">
        <f>IF(ISERROR(INDEX('USDA Foods Listing'!$A$2:$J$700, MATCH(U5,'USDA Foods Listing'!$B$2:$B$700,), MATCH($A$9,'USDA Foods Listing'!$A$2:$J$2,))),"",INDEX('USDA Foods Listing'!$A$2:$J$700, MATCH(U5,'USDA Foods Listing'!$B$2:$B$700,), MATCH($A$9,'USDA Foods Listing'!$A$2:$J$2,)))</f>
        <v/>
      </c>
      <c r="V9" s="107" t="str">
        <f>IF(ISERROR(INDEX('USDA Foods Listing'!$A$2:$J$700, MATCH(V5,'USDA Foods Listing'!$B$2:$B$700,), MATCH($A$9,'USDA Foods Listing'!$A$2:$J$2,))),"",INDEX('USDA Foods Listing'!$A$2:$J$700, MATCH(V5,'USDA Foods Listing'!$B$2:$B$700,), MATCH($A$9,'USDA Foods Listing'!$A$2:$J$2,)))</f>
        <v/>
      </c>
      <c r="W9" s="107" t="str">
        <f>IF(ISERROR(INDEX('USDA Foods Listing'!$A$2:$J$700, MATCH(W5,'USDA Foods Listing'!$B$2:$B$700,), MATCH($A$9,'USDA Foods Listing'!$A$2:$J$2,))),"",INDEX('USDA Foods Listing'!$A$2:$J$700, MATCH(W5,'USDA Foods Listing'!$B$2:$B$700,), MATCH($A$9,'USDA Foods Listing'!$A$2:$J$2,)))</f>
        <v/>
      </c>
      <c r="X9" s="107" t="str">
        <f>IF(ISERROR(INDEX('USDA Foods Listing'!$A$2:$J$700, MATCH(X5,'USDA Foods Listing'!$B$2:$B$700,), MATCH($A$9,'USDA Foods Listing'!$A$2:$J$2,))),"",INDEX('USDA Foods Listing'!$A$2:$J$700, MATCH(X5,'USDA Foods Listing'!$B$2:$B$700,), MATCH($A$9,'USDA Foods Listing'!$A$2:$J$2,)))</f>
        <v/>
      </c>
      <c r="Y9" s="107" t="str">
        <f>IF(ISERROR(INDEX('USDA Foods Listing'!$A$2:$J$700, MATCH(Y5,'USDA Foods Listing'!$B$2:$B$700,), MATCH($A$9,'USDA Foods Listing'!$A$2:$J$2,))),"",INDEX('USDA Foods Listing'!$A$2:$J$700, MATCH(Y5,'USDA Foods Listing'!$B$2:$B$700,), MATCH($A$9,'USDA Foods Listing'!$A$2:$J$2,)))</f>
        <v/>
      </c>
      <c r="Z9" s="107" t="str">
        <f>IF(ISERROR(INDEX('USDA Foods Listing'!$A$2:$J$700, MATCH(Z5,'USDA Foods Listing'!$B$2:$B$700,), MATCH($A$9,'USDA Foods Listing'!$A$2:$J$2,))),"",INDEX('USDA Foods Listing'!$A$2:$J$700, MATCH(Z5,'USDA Foods Listing'!$B$2:$B$700,), MATCH($A$9,'USDA Foods Listing'!$A$2:$J$2,)))</f>
        <v/>
      </c>
      <c r="AA9" s="107" t="str">
        <f>IF(ISERROR(INDEX('USDA Foods Listing'!$A$2:$J$700, MATCH(AA5,'USDA Foods Listing'!$B$2:$B$700,), MATCH($A$9,'USDA Foods Listing'!$A$2:$J$2,))),"",INDEX('USDA Foods Listing'!$A$2:$J$700, MATCH(AA5,'USDA Foods Listing'!$B$2:$B$700,), MATCH($A$9,'USDA Foods Listing'!$A$2:$J$2,)))</f>
        <v/>
      </c>
      <c r="AB9" s="107" t="str">
        <f>IF(ISERROR(INDEX('USDA Foods Listing'!$A$2:$J$700, MATCH(AB5,'USDA Foods Listing'!$B$2:$B$700,), MATCH($A$9,'USDA Foods Listing'!$A$2:$J$2,))),"",INDEX('USDA Foods Listing'!$A$2:$J$700, MATCH(AB5,'USDA Foods Listing'!$B$2:$B$700,), MATCH($A$9,'USDA Foods Listing'!$A$2:$J$2,)))</f>
        <v/>
      </c>
      <c r="AC9" s="107" t="str">
        <f>IF(ISERROR(INDEX('USDA Foods Listing'!$A$2:$J$700, MATCH(AC5,'USDA Foods Listing'!$B$2:$B$700,), MATCH($A$9,'USDA Foods Listing'!$A$2:$J$2,))),"",INDEX('USDA Foods Listing'!$A$2:$J$700, MATCH(AC5,'USDA Foods Listing'!$B$2:$B$700,), MATCH($A$9,'USDA Foods Listing'!$A$2:$J$2,)))</f>
        <v/>
      </c>
      <c r="AD9" s="107" t="str">
        <f>IF(ISERROR(INDEX('USDA Foods Listing'!$A$2:$J$700, MATCH(AD5,'USDA Foods Listing'!$B$2:$B$700,), MATCH($A$9,'USDA Foods Listing'!$A$2:$J$2,))),"",INDEX('USDA Foods Listing'!$A$2:$J$700, MATCH(AD5,'USDA Foods Listing'!$B$2:$B$700,), MATCH($A$9,'USDA Foods Listing'!$A$2:$J$2,)))</f>
        <v/>
      </c>
      <c r="AE9" s="107" t="str">
        <f>IF(ISERROR(INDEX('USDA Foods Listing'!$A$2:$J$700, MATCH(AE5,'USDA Foods Listing'!$B$2:$B$700,), MATCH($A$9,'USDA Foods Listing'!$A$2:$J$2,))),"",INDEX('USDA Foods Listing'!$A$2:$J$700, MATCH(AE5,'USDA Foods Listing'!$B$2:$B$700,), MATCH($A$9,'USDA Foods Listing'!$A$2:$J$2,)))</f>
        <v/>
      </c>
      <c r="AF9" s="107" t="str">
        <f>IF(ISERROR(INDEX('USDA Foods Listing'!$A$2:$J$700, MATCH(AF5,'USDA Foods Listing'!$B$2:$B$700,), MATCH($A$9,'USDA Foods Listing'!$A$2:$J$2,))),"",INDEX('USDA Foods Listing'!$A$2:$J$700, MATCH(AF5,'USDA Foods Listing'!$B$2:$B$700,), MATCH($A$9,'USDA Foods Listing'!$A$2:$J$2,)))</f>
        <v/>
      </c>
      <c r="AG9" s="107" t="str">
        <f>IF(ISERROR(INDEX('USDA Foods Listing'!$A$2:$J$700, MATCH(AG5,'USDA Foods Listing'!$B$2:$B$700,), MATCH($A$9,'USDA Foods Listing'!$A$2:$J$2,))),"",INDEX('USDA Foods Listing'!$A$2:$J$700, MATCH(AG5,'USDA Foods Listing'!$B$2:$B$700,), MATCH($A$9,'USDA Foods Listing'!$A$2:$J$2,)))</f>
        <v/>
      </c>
      <c r="AH9" s="107" t="str">
        <f>IF(ISERROR(INDEX('USDA Foods Listing'!$A$2:$J$700, MATCH(AH5,'USDA Foods Listing'!$B$2:$B$700,), MATCH($A$9,'USDA Foods Listing'!$A$2:$J$2,))),"",INDEX('USDA Foods Listing'!$A$2:$J$700, MATCH(AH5,'USDA Foods Listing'!$B$2:$B$700,), MATCH($A$9,'USDA Foods Listing'!$A$2:$J$2,)))</f>
        <v/>
      </c>
      <c r="AI9" s="107" t="str">
        <f>IF(ISERROR(INDEX('USDA Foods Listing'!$A$2:$J$700, MATCH(AI5,'USDA Foods Listing'!$B$2:$B$700,), MATCH($A$9,'USDA Foods Listing'!$A$2:$J$2,))),"",INDEX('USDA Foods Listing'!$A$2:$J$700, MATCH(AI5,'USDA Foods Listing'!$B$2:$B$700,), MATCH($A$9,'USDA Foods Listing'!$A$2:$J$2,)))</f>
        <v/>
      </c>
      <c r="AJ9" s="20"/>
      <c r="AK9" s="87"/>
      <c r="AL9" s="87"/>
      <c r="AM9" s="87"/>
      <c r="AN9" s="87"/>
      <c r="AO9" s="87"/>
    </row>
    <row r="10" spans="1:41" s="8" customFormat="1" ht="18" customHeight="1" thickTop="1" x14ac:dyDescent="0.25">
      <c r="A10" s="73" t="s">
        <v>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7">
        <f>SUM($B10:$AI10)</f>
        <v>0</v>
      </c>
      <c r="AK10" s="88"/>
      <c r="AL10" s="88"/>
      <c r="AM10" s="88"/>
      <c r="AN10" s="88"/>
      <c r="AO10" s="88"/>
    </row>
    <row r="11" spans="1:41" ht="18" customHeight="1" x14ac:dyDescent="0.25">
      <c r="A11" s="73" t="s">
        <v>2</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18">
        <f>SUM($B11:$AI11)</f>
        <v>0</v>
      </c>
      <c r="AK11" s="84"/>
      <c r="AL11" s="84"/>
      <c r="AM11" s="84"/>
      <c r="AN11" s="84"/>
      <c r="AO11" s="84"/>
    </row>
    <row r="12" spans="1:41" ht="18" customHeight="1" x14ac:dyDescent="0.25">
      <c r="A12" s="73" t="s">
        <v>50</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18">
        <f>SUM($B12:$AI12)</f>
        <v>0</v>
      </c>
      <c r="AK12" s="84"/>
      <c r="AL12" s="84"/>
      <c r="AM12" s="84"/>
      <c r="AN12" s="84"/>
      <c r="AO12" s="84"/>
    </row>
    <row r="13" spans="1:41" ht="18" customHeight="1" x14ac:dyDescent="0.25">
      <c r="A13" s="73" t="s">
        <v>16</v>
      </c>
      <c r="B13" s="29">
        <f t="shared" ref="B13:AI13" si="0">SUM(B10:B12)</f>
        <v>0</v>
      </c>
      <c r="C13" s="29">
        <f t="shared" si="0"/>
        <v>0</v>
      </c>
      <c r="D13" s="29">
        <f t="shared" si="0"/>
        <v>0</v>
      </c>
      <c r="E13" s="29">
        <f t="shared" si="0"/>
        <v>0</v>
      </c>
      <c r="F13" s="29">
        <f t="shared" si="0"/>
        <v>0</v>
      </c>
      <c r="G13" s="29">
        <f t="shared" si="0"/>
        <v>0</v>
      </c>
      <c r="H13" s="29">
        <f t="shared" si="0"/>
        <v>0</v>
      </c>
      <c r="I13" s="29">
        <f t="shared" si="0"/>
        <v>0</v>
      </c>
      <c r="J13" s="29">
        <f t="shared" si="0"/>
        <v>0</v>
      </c>
      <c r="K13" s="29">
        <f t="shared" si="0"/>
        <v>0</v>
      </c>
      <c r="L13" s="29">
        <f t="shared" si="0"/>
        <v>0</v>
      </c>
      <c r="M13" s="29">
        <f t="shared" si="0"/>
        <v>0</v>
      </c>
      <c r="N13" s="29">
        <f t="shared" si="0"/>
        <v>0</v>
      </c>
      <c r="O13" s="29">
        <f t="shared" si="0"/>
        <v>0</v>
      </c>
      <c r="P13" s="29">
        <f t="shared" si="0"/>
        <v>0</v>
      </c>
      <c r="Q13" s="29">
        <f t="shared" si="0"/>
        <v>0</v>
      </c>
      <c r="R13" s="29">
        <f t="shared" si="0"/>
        <v>0</v>
      </c>
      <c r="S13" s="29">
        <f t="shared" si="0"/>
        <v>0</v>
      </c>
      <c r="T13" s="29">
        <f t="shared" si="0"/>
        <v>0</v>
      </c>
      <c r="U13" s="29">
        <f t="shared" si="0"/>
        <v>0</v>
      </c>
      <c r="V13" s="29">
        <f t="shared" si="0"/>
        <v>0</v>
      </c>
      <c r="W13" s="29">
        <f t="shared" si="0"/>
        <v>0</v>
      </c>
      <c r="X13" s="29">
        <f t="shared" si="0"/>
        <v>0</v>
      </c>
      <c r="Y13" s="29">
        <f t="shared" si="0"/>
        <v>0</v>
      </c>
      <c r="Z13" s="29">
        <f t="shared" si="0"/>
        <v>0</v>
      </c>
      <c r="AA13" s="29">
        <f t="shared" si="0"/>
        <v>0</v>
      </c>
      <c r="AB13" s="29">
        <f t="shared" si="0"/>
        <v>0</v>
      </c>
      <c r="AC13" s="29">
        <f t="shared" si="0"/>
        <v>0</v>
      </c>
      <c r="AD13" s="29">
        <f t="shared" si="0"/>
        <v>0</v>
      </c>
      <c r="AE13" s="29">
        <f t="shared" si="0"/>
        <v>0</v>
      </c>
      <c r="AF13" s="29">
        <f t="shared" si="0"/>
        <v>0</v>
      </c>
      <c r="AG13" s="29">
        <f>SUM(AG10:AG12)</f>
        <v>0</v>
      </c>
      <c r="AH13" s="29">
        <f>SUM(AH10:AH12)</f>
        <v>0</v>
      </c>
      <c r="AI13" s="29">
        <f t="shared" si="0"/>
        <v>0</v>
      </c>
      <c r="AJ13" s="30">
        <f>SUM($B13:$AI13)</f>
        <v>0</v>
      </c>
      <c r="AK13" s="84"/>
      <c r="AL13" s="84"/>
      <c r="AM13" s="84"/>
      <c r="AN13" s="84"/>
      <c r="AO13" s="84"/>
    </row>
    <row r="14" spans="1:41" ht="18" customHeight="1" x14ac:dyDescent="0.25">
      <c r="A14" s="74" t="s">
        <v>17</v>
      </c>
      <c r="B14" s="31"/>
      <c r="C14" s="31"/>
      <c r="D14" s="31"/>
      <c r="E14" s="31"/>
      <c r="F14" s="31"/>
      <c r="G14" s="32"/>
      <c r="H14" s="42"/>
      <c r="I14" s="32"/>
      <c r="J14" s="32"/>
      <c r="K14" s="32"/>
      <c r="L14" s="32"/>
      <c r="M14" s="32"/>
      <c r="N14" s="32"/>
      <c r="O14" s="42"/>
      <c r="P14" s="32"/>
      <c r="Q14" s="32"/>
      <c r="R14" s="32"/>
      <c r="S14" s="32"/>
      <c r="T14" s="32"/>
      <c r="U14" s="32"/>
      <c r="V14" s="42"/>
      <c r="W14" s="32"/>
      <c r="X14" s="32"/>
      <c r="Y14" s="32"/>
      <c r="Z14" s="32"/>
      <c r="AA14" s="32"/>
      <c r="AB14" s="32"/>
      <c r="AC14" s="42"/>
      <c r="AD14" s="32"/>
      <c r="AE14" s="32"/>
      <c r="AF14" s="32"/>
      <c r="AG14" s="32"/>
      <c r="AH14" s="32"/>
      <c r="AI14" s="42"/>
      <c r="AJ14" s="43"/>
      <c r="AK14" s="84"/>
      <c r="AL14" s="84"/>
      <c r="AM14" s="84"/>
      <c r="AN14" s="84"/>
      <c r="AO14" s="84"/>
    </row>
    <row r="15" spans="1:41" s="8" customFormat="1" ht="18" customHeight="1" x14ac:dyDescent="0.25">
      <c r="A15" s="73" t="s">
        <v>57</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17">
        <f t="shared" ref="AJ15:AJ22" si="1">SUM($B15:$AI15)</f>
        <v>0</v>
      </c>
      <c r="AK15" s="88"/>
      <c r="AL15" s="88"/>
      <c r="AM15" s="88"/>
      <c r="AN15" s="88"/>
      <c r="AO15" s="88"/>
    </row>
    <row r="16" spans="1:41" s="8" customFormat="1" ht="18" customHeight="1" x14ac:dyDescent="0.25">
      <c r="A16" s="73" t="s">
        <v>58</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18">
        <f t="shared" si="1"/>
        <v>0</v>
      </c>
      <c r="AK16" s="88"/>
      <c r="AL16" s="88"/>
      <c r="AM16" s="88"/>
      <c r="AN16" s="88"/>
      <c r="AO16" s="88"/>
    </row>
    <row r="17" spans="1:41" s="8" customFormat="1" ht="18" customHeight="1" x14ac:dyDescent="0.25">
      <c r="A17" s="73" t="s">
        <v>59</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18">
        <f t="shared" si="1"/>
        <v>0</v>
      </c>
      <c r="AK17" s="88"/>
      <c r="AL17" s="88"/>
      <c r="AM17" s="88"/>
      <c r="AN17" s="88"/>
      <c r="AO17" s="88"/>
    </row>
    <row r="18" spans="1:41" s="8" customFormat="1" ht="18" customHeight="1" x14ac:dyDescent="0.25">
      <c r="A18" s="73" t="s">
        <v>6</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18">
        <f t="shared" si="1"/>
        <v>0</v>
      </c>
      <c r="AK18" s="88"/>
      <c r="AL18" s="88"/>
      <c r="AM18" s="88"/>
      <c r="AN18" s="88"/>
      <c r="AO18" s="88"/>
    </row>
    <row r="19" spans="1:41" s="8" customFormat="1" ht="18" customHeight="1" x14ac:dyDescent="0.25">
      <c r="A19" s="73" t="s">
        <v>15</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18">
        <f t="shared" si="1"/>
        <v>0</v>
      </c>
      <c r="AK19" s="88"/>
      <c r="AL19" s="88"/>
      <c r="AM19" s="88"/>
      <c r="AN19" s="88"/>
      <c r="AO19" s="88"/>
    </row>
    <row r="20" spans="1:41" s="8" customFormat="1" ht="18" customHeight="1" x14ac:dyDescent="0.25">
      <c r="A20" s="73" t="s">
        <v>18</v>
      </c>
      <c r="B20" s="23">
        <f t="shared" ref="B20:X20" si="2">SUM(B15:B19)</f>
        <v>0</v>
      </c>
      <c r="C20" s="23">
        <f t="shared" si="2"/>
        <v>0</v>
      </c>
      <c r="D20" s="23">
        <f t="shared" si="2"/>
        <v>0</v>
      </c>
      <c r="E20" s="23">
        <f t="shared" si="2"/>
        <v>0</v>
      </c>
      <c r="F20" s="23">
        <f t="shared" si="2"/>
        <v>0</v>
      </c>
      <c r="G20" s="23">
        <f t="shared" si="2"/>
        <v>0</v>
      </c>
      <c r="H20" s="23">
        <f t="shared" si="2"/>
        <v>0</v>
      </c>
      <c r="I20" s="23">
        <f t="shared" si="2"/>
        <v>0</v>
      </c>
      <c r="J20" s="23">
        <f t="shared" si="2"/>
        <v>0</v>
      </c>
      <c r="K20" s="23">
        <f t="shared" si="2"/>
        <v>0</v>
      </c>
      <c r="L20" s="23">
        <f t="shared" si="2"/>
        <v>0</v>
      </c>
      <c r="M20" s="23">
        <f t="shared" si="2"/>
        <v>0</v>
      </c>
      <c r="N20" s="23">
        <f t="shared" si="2"/>
        <v>0</v>
      </c>
      <c r="O20" s="23">
        <f t="shared" si="2"/>
        <v>0</v>
      </c>
      <c r="P20" s="23">
        <f t="shared" si="2"/>
        <v>0</v>
      </c>
      <c r="Q20" s="23">
        <f t="shared" si="2"/>
        <v>0</v>
      </c>
      <c r="R20" s="23">
        <f t="shared" si="2"/>
        <v>0</v>
      </c>
      <c r="S20" s="23">
        <f t="shared" si="2"/>
        <v>0</v>
      </c>
      <c r="T20" s="23">
        <f t="shared" si="2"/>
        <v>0</v>
      </c>
      <c r="U20" s="23">
        <f t="shared" si="2"/>
        <v>0</v>
      </c>
      <c r="V20" s="23">
        <f t="shared" si="2"/>
        <v>0</v>
      </c>
      <c r="W20" s="23">
        <f t="shared" si="2"/>
        <v>0</v>
      </c>
      <c r="X20" s="23">
        <f t="shared" si="2"/>
        <v>0</v>
      </c>
      <c r="Y20" s="23">
        <f t="shared" ref="Y20:AI20" si="3">SUM(Y15:Y19)</f>
        <v>0</v>
      </c>
      <c r="Z20" s="23">
        <f t="shared" si="3"/>
        <v>0</v>
      </c>
      <c r="AA20" s="23">
        <f t="shared" si="3"/>
        <v>0</v>
      </c>
      <c r="AB20" s="23">
        <f t="shared" si="3"/>
        <v>0</v>
      </c>
      <c r="AC20" s="23">
        <f t="shared" si="3"/>
        <v>0</v>
      </c>
      <c r="AD20" s="23">
        <f t="shared" si="3"/>
        <v>0</v>
      </c>
      <c r="AE20" s="23">
        <f t="shared" si="3"/>
        <v>0</v>
      </c>
      <c r="AF20" s="23">
        <f t="shared" si="3"/>
        <v>0</v>
      </c>
      <c r="AG20" s="23">
        <f>SUM(AG15:AG19)</f>
        <v>0</v>
      </c>
      <c r="AH20" s="23">
        <f>SUM(AH15:AH19)</f>
        <v>0</v>
      </c>
      <c r="AI20" s="23">
        <f t="shared" si="3"/>
        <v>0</v>
      </c>
      <c r="AJ20" s="18">
        <f t="shared" si="1"/>
        <v>0</v>
      </c>
      <c r="AK20" s="88"/>
      <c r="AL20" s="88"/>
      <c r="AM20" s="88"/>
      <c r="AN20" s="88"/>
      <c r="AO20" s="88"/>
    </row>
    <row r="21" spans="1:41" s="8" customFormat="1" ht="18" customHeight="1" x14ac:dyDescent="0.25">
      <c r="A21" s="73" t="s">
        <v>19</v>
      </c>
      <c r="B21" s="23">
        <f t="shared" ref="B21:X21" si="4">B13-B20</f>
        <v>0</v>
      </c>
      <c r="C21" s="23">
        <f t="shared" si="4"/>
        <v>0</v>
      </c>
      <c r="D21" s="23">
        <f t="shared" si="4"/>
        <v>0</v>
      </c>
      <c r="E21" s="23">
        <f t="shared" si="4"/>
        <v>0</v>
      </c>
      <c r="F21" s="23">
        <f t="shared" si="4"/>
        <v>0</v>
      </c>
      <c r="G21" s="23">
        <f t="shared" si="4"/>
        <v>0</v>
      </c>
      <c r="H21" s="23">
        <f t="shared" si="4"/>
        <v>0</v>
      </c>
      <c r="I21" s="23">
        <f t="shared" si="4"/>
        <v>0</v>
      </c>
      <c r="J21" s="23">
        <f t="shared" si="4"/>
        <v>0</v>
      </c>
      <c r="K21" s="23">
        <f t="shared" si="4"/>
        <v>0</v>
      </c>
      <c r="L21" s="23">
        <f t="shared" si="4"/>
        <v>0</v>
      </c>
      <c r="M21" s="23">
        <f t="shared" si="4"/>
        <v>0</v>
      </c>
      <c r="N21" s="23">
        <f t="shared" si="4"/>
        <v>0</v>
      </c>
      <c r="O21" s="23">
        <f t="shared" si="4"/>
        <v>0</v>
      </c>
      <c r="P21" s="23">
        <f t="shared" si="4"/>
        <v>0</v>
      </c>
      <c r="Q21" s="23">
        <f t="shared" si="4"/>
        <v>0</v>
      </c>
      <c r="R21" s="23">
        <f t="shared" si="4"/>
        <v>0</v>
      </c>
      <c r="S21" s="23">
        <f t="shared" si="4"/>
        <v>0</v>
      </c>
      <c r="T21" s="23">
        <f t="shared" si="4"/>
        <v>0</v>
      </c>
      <c r="U21" s="23">
        <f t="shared" si="4"/>
        <v>0</v>
      </c>
      <c r="V21" s="23">
        <f t="shared" si="4"/>
        <v>0</v>
      </c>
      <c r="W21" s="23">
        <f t="shared" si="4"/>
        <v>0</v>
      </c>
      <c r="X21" s="23">
        <f t="shared" si="4"/>
        <v>0</v>
      </c>
      <c r="Y21" s="23">
        <f t="shared" ref="Y21:AI21" si="5">Y13-Y20</f>
        <v>0</v>
      </c>
      <c r="Z21" s="23">
        <f t="shared" si="5"/>
        <v>0</v>
      </c>
      <c r="AA21" s="23">
        <f t="shared" si="5"/>
        <v>0</v>
      </c>
      <c r="AB21" s="23">
        <f t="shared" si="5"/>
        <v>0</v>
      </c>
      <c r="AC21" s="23">
        <f t="shared" si="5"/>
        <v>0</v>
      </c>
      <c r="AD21" s="23">
        <f t="shared" si="5"/>
        <v>0</v>
      </c>
      <c r="AE21" s="23">
        <f t="shared" si="5"/>
        <v>0</v>
      </c>
      <c r="AF21" s="23">
        <f t="shared" si="5"/>
        <v>0</v>
      </c>
      <c r="AG21" s="23">
        <f>AG13-AG20</f>
        <v>0</v>
      </c>
      <c r="AH21" s="23">
        <f>AH13-AH20</f>
        <v>0</v>
      </c>
      <c r="AI21" s="23">
        <f t="shared" si="5"/>
        <v>0</v>
      </c>
      <c r="AJ21" s="18">
        <f t="shared" si="1"/>
        <v>0</v>
      </c>
      <c r="AK21" s="88"/>
      <c r="AL21" s="88"/>
      <c r="AM21" s="88"/>
      <c r="AN21" s="88"/>
      <c r="AO21" s="88"/>
    </row>
    <row r="22" spans="1:41" s="8" customFormat="1" ht="18" customHeight="1" x14ac:dyDescent="0.25">
      <c r="A22" s="73" t="s">
        <v>20</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18">
        <f t="shared" si="1"/>
        <v>0</v>
      </c>
      <c r="AK22" s="88"/>
      <c r="AL22" s="88"/>
      <c r="AM22" s="88"/>
      <c r="AN22" s="88"/>
      <c r="AO22" s="88"/>
    </row>
    <row r="23" spans="1:41" s="8" customFormat="1" ht="18" customHeight="1" x14ac:dyDescent="0.25">
      <c r="A23" s="73" t="s">
        <v>21</v>
      </c>
      <c r="B23" s="33">
        <f t="shared" ref="B23:X23" si="6">B22-B21</f>
        <v>0</v>
      </c>
      <c r="C23" s="33">
        <f t="shared" si="6"/>
        <v>0</v>
      </c>
      <c r="D23" s="33">
        <f t="shared" si="6"/>
        <v>0</v>
      </c>
      <c r="E23" s="33">
        <f t="shared" si="6"/>
        <v>0</v>
      </c>
      <c r="F23" s="33">
        <f t="shared" si="6"/>
        <v>0</v>
      </c>
      <c r="G23" s="33">
        <f t="shared" si="6"/>
        <v>0</v>
      </c>
      <c r="H23" s="33">
        <f t="shared" si="6"/>
        <v>0</v>
      </c>
      <c r="I23" s="33">
        <f t="shared" si="6"/>
        <v>0</v>
      </c>
      <c r="J23" s="33">
        <f t="shared" si="6"/>
        <v>0</v>
      </c>
      <c r="K23" s="33">
        <f t="shared" si="6"/>
        <v>0</v>
      </c>
      <c r="L23" s="33">
        <f t="shared" si="6"/>
        <v>0</v>
      </c>
      <c r="M23" s="33">
        <f t="shared" si="6"/>
        <v>0</v>
      </c>
      <c r="N23" s="33">
        <f t="shared" si="6"/>
        <v>0</v>
      </c>
      <c r="O23" s="33">
        <f t="shared" si="6"/>
        <v>0</v>
      </c>
      <c r="P23" s="33">
        <f t="shared" si="6"/>
        <v>0</v>
      </c>
      <c r="Q23" s="33">
        <f t="shared" si="6"/>
        <v>0</v>
      </c>
      <c r="R23" s="33">
        <f t="shared" si="6"/>
        <v>0</v>
      </c>
      <c r="S23" s="33">
        <f t="shared" si="6"/>
        <v>0</v>
      </c>
      <c r="T23" s="33">
        <f t="shared" si="6"/>
        <v>0</v>
      </c>
      <c r="U23" s="33">
        <f t="shared" si="6"/>
        <v>0</v>
      </c>
      <c r="V23" s="33">
        <f t="shared" si="6"/>
        <v>0</v>
      </c>
      <c r="W23" s="33">
        <f t="shared" si="6"/>
        <v>0</v>
      </c>
      <c r="X23" s="33">
        <f t="shared" si="6"/>
        <v>0</v>
      </c>
      <c r="Y23" s="33">
        <f t="shared" ref="Y23:AI23" si="7">Y22-Y21</f>
        <v>0</v>
      </c>
      <c r="Z23" s="33">
        <f t="shared" si="7"/>
        <v>0</v>
      </c>
      <c r="AA23" s="33">
        <f t="shared" si="7"/>
        <v>0</v>
      </c>
      <c r="AB23" s="33">
        <f t="shared" si="7"/>
        <v>0</v>
      </c>
      <c r="AC23" s="33">
        <f t="shared" si="7"/>
        <v>0</v>
      </c>
      <c r="AD23" s="33">
        <f t="shared" si="7"/>
        <v>0</v>
      </c>
      <c r="AE23" s="33">
        <f t="shared" si="7"/>
        <v>0</v>
      </c>
      <c r="AF23" s="33">
        <f t="shared" si="7"/>
        <v>0</v>
      </c>
      <c r="AG23" s="33">
        <f>AG22-AG21</f>
        <v>0</v>
      </c>
      <c r="AH23" s="33">
        <f>AH22-AH21</f>
        <v>0</v>
      </c>
      <c r="AI23" s="33">
        <f t="shared" si="7"/>
        <v>0</v>
      </c>
      <c r="AJ23" s="19"/>
      <c r="AK23" s="88"/>
      <c r="AL23" s="88"/>
      <c r="AM23" s="88"/>
      <c r="AN23" s="88"/>
      <c r="AO23" s="88"/>
    </row>
    <row r="24" spans="1:41" ht="5.95" customHeight="1" x14ac:dyDescent="0.25">
      <c r="A24" s="75"/>
      <c r="B24" s="64"/>
      <c r="C24" s="64"/>
      <c r="D24" s="64"/>
      <c r="E24" s="64"/>
      <c r="F24" s="64"/>
      <c r="G24" s="64"/>
      <c r="H24" s="64"/>
      <c r="I24" s="65"/>
      <c r="J24" s="64"/>
      <c r="K24" s="64"/>
      <c r="L24" s="64"/>
      <c r="M24" s="64"/>
      <c r="N24" s="64"/>
      <c r="O24" s="64"/>
      <c r="P24" s="64"/>
      <c r="Q24" s="65"/>
      <c r="R24" s="64"/>
      <c r="S24" s="64"/>
      <c r="T24" s="64"/>
      <c r="U24" s="64"/>
      <c r="V24" s="64"/>
      <c r="W24" s="64"/>
      <c r="X24" s="64"/>
      <c r="Y24" s="65"/>
      <c r="Z24" s="64"/>
      <c r="AA24" s="64"/>
      <c r="AB24" s="64"/>
      <c r="AC24" s="64"/>
      <c r="AD24" s="64"/>
      <c r="AE24" s="64"/>
      <c r="AF24" s="64"/>
      <c r="AG24" s="64"/>
      <c r="AH24" s="64"/>
      <c r="AI24" s="65"/>
      <c r="AJ24" s="92"/>
      <c r="AK24" s="84"/>
      <c r="AL24" s="84"/>
      <c r="AM24" s="84"/>
      <c r="AN24" s="84"/>
      <c r="AO24" s="84"/>
    </row>
    <row r="25" spans="1:41" s="9" customFormat="1" ht="41.95" customHeight="1" x14ac:dyDescent="0.2">
      <c r="A25" s="76" t="s">
        <v>11</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93"/>
      <c r="AK25" s="89"/>
      <c r="AL25" s="89"/>
      <c r="AM25" s="89"/>
      <c r="AN25" s="89"/>
      <c r="AO25" s="89"/>
    </row>
    <row r="26" spans="1:41" s="10" customFormat="1" ht="18" customHeight="1" x14ac:dyDescent="0.25">
      <c r="A26" s="109" t="s">
        <v>349</v>
      </c>
      <c r="B26" s="16" t="str">
        <f t="shared" ref="B26:AI26" si="8">IF(ISERROR(B9*B15)," ",(B9*B15))</f>
        <v xml:space="preserve"> </v>
      </c>
      <c r="C26" s="16" t="str">
        <f t="shared" si="8"/>
        <v xml:space="preserve"> </v>
      </c>
      <c r="D26" s="16" t="str">
        <f t="shared" si="8"/>
        <v xml:space="preserve"> </v>
      </c>
      <c r="E26" s="16" t="str">
        <f t="shared" si="8"/>
        <v xml:space="preserve"> </v>
      </c>
      <c r="F26" s="16" t="str">
        <f t="shared" si="8"/>
        <v xml:space="preserve"> </v>
      </c>
      <c r="G26" s="16" t="str">
        <f t="shared" si="8"/>
        <v xml:space="preserve"> </v>
      </c>
      <c r="H26" s="16" t="str">
        <f t="shared" si="8"/>
        <v xml:space="preserve"> </v>
      </c>
      <c r="I26" s="16" t="str">
        <f t="shared" si="8"/>
        <v xml:space="preserve"> </v>
      </c>
      <c r="J26" s="16" t="str">
        <f t="shared" si="8"/>
        <v xml:space="preserve"> </v>
      </c>
      <c r="K26" s="16" t="str">
        <f t="shared" si="8"/>
        <v xml:space="preserve"> </v>
      </c>
      <c r="L26" s="16" t="str">
        <f t="shared" si="8"/>
        <v xml:space="preserve"> </v>
      </c>
      <c r="M26" s="16" t="str">
        <f t="shared" si="8"/>
        <v xml:space="preserve"> </v>
      </c>
      <c r="N26" s="16" t="str">
        <f t="shared" si="8"/>
        <v xml:space="preserve"> </v>
      </c>
      <c r="O26" s="16" t="str">
        <f t="shared" si="8"/>
        <v xml:space="preserve"> </v>
      </c>
      <c r="P26" s="16" t="str">
        <f t="shared" si="8"/>
        <v xml:space="preserve"> </v>
      </c>
      <c r="Q26" s="16" t="str">
        <f t="shared" si="8"/>
        <v xml:space="preserve"> </v>
      </c>
      <c r="R26" s="16" t="str">
        <f t="shared" si="8"/>
        <v xml:space="preserve"> </v>
      </c>
      <c r="S26" s="16" t="str">
        <f t="shared" si="8"/>
        <v xml:space="preserve"> </v>
      </c>
      <c r="T26" s="16" t="str">
        <f t="shared" si="8"/>
        <v xml:space="preserve"> </v>
      </c>
      <c r="U26" s="16" t="str">
        <f t="shared" si="8"/>
        <v xml:space="preserve"> </v>
      </c>
      <c r="V26" s="16" t="str">
        <f t="shared" si="8"/>
        <v xml:space="preserve"> </v>
      </c>
      <c r="W26" s="16" t="str">
        <f t="shared" si="8"/>
        <v xml:space="preserve"> </v>
      </c>
      <c r="X26" s="16" t="str">
        <f t="shared" si="8"/>
        <v xml:space="preserve"> </v>
      </c>
      <c r="Y26" s="16" t="str">
        <f t="shared" si="8"/>
        <v xml:space="preserve"> </v>
      </c>
      <c r="Z26" s="16" t="str">
        <f t="shared" si="8"/>
        <v xml:space="preserve"> </v>
      </c>
      <c r="AA26" s="16" t="str">
        <f t="shared" si="8"/>
        <v xml:space="preserve"> </v>
      </c>
      <c r="AB26" s="16" t="str">
        <f t="shared" si="8"/>
        <v xml:space="preserve"> </v>
      </c>
      <c r="AC26" s="16" t="str">
        <f t="shared" si="8"/>
        <v xml:space="preserve"> </v>
      </c>
      <c r="AD26" s="16" t="str">
        <f t="shared" si="8"/>
        <v xml:space="preserve"> </v>
      </c>
      <c r="AE26" s="16" t="str">
        <f t="shared" si="8"/>
        <v xml:space="preserve"> </v>
      </c>
      <c r="AF26" s="16" t="str">
        <f t="shared" si="8"/>
        <v xml:space="preserve"> </v>
      </c>
      <c r="AG26" s="16" t="str">
        <f t="shared" si="8"/>
        <v xml:space="preserve"> </v>
      </c>
      <c r="AH26" s="16" t="str">
        <f t="shared" si="8"/>
        <v xml:space="preserve"> </v>
      </c>
      <c r="AI26" s="16" t="str">
        <f t="shared" si="8"/>
        <v xml:space="preserve"> </v>
      </c>
      <c r="AJ26" s="18">
        <f t="shared" ref="AJ26:AJ31" si="9">SUM($B26:$AI26)</f>
        <v>0</v>
      </c>
      <c r="AK26" s="90"/>
      <c r="AL26" s="90"/>
      <c r="AM26" s="90"/>
      <c r="AN26" s="90"/>
      <c r="AO26" s="90"/>
    </row>
    <row r="27" spans="1:41" s="10" customFormat="1" ht="18" customHeight="1" x14ac:dyDescent="0.25">
      <c r="A27" s="78" t="s">
        <v>8</v>
      </c>
      <c r="B27" s="16" t="str">
        <f t="shared" ref="B27:AI27" si="10">IF(ISERROR(B9*B16)," ",(B9*B16))</f>
        <v xml:space="preserve"> </v>
      </c>
      <c r="C27" s="16" t="str">
        <f t="shared" si="10"/>
        <v xml:space="preserve"> </v>
      </c>
      <c r="D27" s="16" t="str">
        <f t="shared" si="10"/>
        <v xml:space="preserve"> </v>
      </c>
      <c r="E27" s="16" t="str">
        <f t="shared" si="10"/>
        <v xml:space="preserve"> </v>
      </c>
      <c r="F27" s="16" t="str">
        <f t="shared" si="10"/>
        <v xml:space="preserve"> </v>
      </c>
      <c r="G27" s="16" t="str">
        <f t="shared" si="10"/>
        <v xml:space="preserve"> </v>
      </c>
      <c r="H27" s="16" t="str">
        <f t="shared" si="10"/>
        <v xml:space="preserve"> </v>
      </c>
      <c r="I27" s="16" t="str">
        <f t="shared" si="10"/>
        <v xml:space="preserve"> </v>
      </c>
      <c r="J27" s="16" t="str">
        <f t="shared" si="10"/>
        <v xml:space="preserve"> </v>
      </c>
      <c r="K27" s="16" t="str">
        <f t="shared" si="10"/>
        <v xml:space="preserve"> </v>
      </c>
      <c r="L27" s="16" t="str">
        <f t="shared" si="10"/>
        <v xml:space="preserve"> </v>
      </c>
      <c r="M27" s="16" t="str">
        <f t="shared" si="10"/>
        <v xml:space="preserve"> </v>
      </c>
      <c r="N27" s="16" t="str">
        <f t="shared" si="10"/>
        <v xml:space="preserve"> </v>
      </c>
      <c r="O27" s="16" t="str">
        <f t="shared" si="10"/>
        <v xml:space="preserve"> </v>
      </c>
      <c r="P27" s="16" t="str">
        <f t="shared" si="10"/>
        <v xml:space="preserve"> </v>
      </c>
      <c r="Q27" s="16" t="str">
        <f t="shared" si="10"/>
        <v xml:space="preserve"> </v>
      </c>
      <c r="R27" s="16" t="str">
        <f t="shared" si="10"/>
        <v xml:space="preserve"> </v>
      </c>
      <c r="S27" s="16" t="str">
        <f t="shared" si="10"/>
        <v xml:space="preserve"> </v>
      </c>
      <c r="T27" s="16" t="str">
        <f t="shared" si="10"/>
        <v xml:space="preserve"> </v>
      </c>
      <c r="U27" s="16" t="str">
        <f t="shared" si="10"/>
        <v xml:space="preserve"> </v>
      </c>
      <c r="V27" s="16" t="str">
        <f t="shared" si="10"/>
        <v xml:space="preserve"> </v>
      </c>
      <c r="W27" s="16" t="str">
        <f t="shared" si="10"/>
        <v xml:space="preserve"> </v>
      </c>
      <c r="X27" s="16" t="str">
        <f t="shared" si="10"/>
        <v xml:space="preserve"> </v>
      </c>
      <c r="Y27" s="16" t="str">
        <f t="shared" si="10"/>
        <v xml:space="preserve"> </v>
      </c>
      <c r="Z27" s="16" t="str">
        <f t="shared" si="10"/>
        <v xml:space="preserve"> </v>
      </c>
      <c r="AA27" s="16" t="str">
        <f t="shared" si="10"/>
        <v xml:space="preserve"> </v>
      </c>
      <c r="AB27" s="16" t="str">
        <f t="shared" si="10"/>
        <v xml:space="preserve"> </v>
      </c>
      <c r="AC27" s="16" t="str">
        <f t="shared" si="10"/>
        <v xml:space="preserve"> </v>
      </c>
      <c r="AD27" s="16" t="str">
        <f t="shared" si="10"/>
        <v xml:space="preserve"> </v>
      </c>
      <c r="AE27" s="16" t="str">
        <f t="shared" si="10"/>
        <v xml:space="preserve"> </v>
      </c>
      <c r="AF27" s="16" t="str">
        <f t="shared" si="10"/>
        <v xml:space="preserve"> </v>
      </c>
      <c r="AG27" s="16" t="str">
        <f t="shared" si="10"/>
        <v xml:space="preserve"> </v>
      </c>
      <c r="AH27" s="16" t="str">
        <f t="shared" si="10"/>
        <v xml:space="preserve"> </v>
      </c>
      <c r="AI27" s="16" t="str">
        <f t="shared" si="10"/>
        <v xml:space="preserve"> </v>
      </c>
      <c r="AJ27" s="18">
        <f t="shared" si="9"/>
        <v>0</v>
      </c>
      <c r="AK27" s="90"/>
      <c r="AL27" s="90"/>
      <c r="AM27" s="90"/>
      <c r="AN27" s="90"/>
      <c r="AO27" s="90"/>
    </row>
    <row r="28" spans="1:41" s="10" customFormat="1" ht="18" customHeight="1" x14ac:dyDescent="0.25">
      <c r="A28" s="78" t="s">
        <v>14</v>
      </c>
      <c r="B28" s="16" t="str">
        <f t="shared" ref="B28:AI28" si="11">IF(ISERROR(B9*B17)," ",(B9*B17))</f>
        <v xml:space="preserve"> </v>
      </c>
      <c r="C28" s="16" t="str">
        <f t="shared" si="11"/>
        <v xml:space="preserve"> </v>
      </c>
      <c r="D28" s="16" t="str">
        <f t="shared" si="11"/>
        <v xml:space="preserve"> </v>
      </c>
      <c r="E28" s="16" t="str">
        <f t="shared" si="11"/>
        <v xml:space="preserve"> </v>
      </c>
      <c r="F28" s="16" t="str">
        <f t="shared" si="11"/>
        <v xml:space="preserve"> </v>
      </c>
      <c r="G28" s="16" t="str">
        <f t="shared" si="11"/>
        <v xml:space="preserve"> </v>
      </c>
      <c r="H28" s="16" t="str">
        <f t="shared" si="11"/>
        <v xml:space="preserve"> </v>
      </c>
      <c r="I28" s="16" t="str">
        <f t="shared" si="11"/>
        <v xml:space="preserve"> </v>
      </c>
      <c r="J28" s="16" t="str">
        <f t="shared" si="11"/>
        <v xml:space="preserve"> </v>
      </c>
      <c r="K28" s="16" t="str">
        <f t="shared" si="11"/>
        <v xml:space="preserve"> </v>
      </c>
      <c r="L28" s="16" t="str">
        <f t="shared" si="11"/>
        <v xml:space="preserve"> </v>
      </c>
      <c r="M28" s="16" t="str">
        <f t="shared" si="11"/>
        <v xml:space="preserve"> </v>
      </c>
      <c r="N28" s="16" t="str">
        <f t="shared" si="11"/>
        <v xml:space="preserve"> </v>
      </c>
      <c r="O28" s="16" t="str">
        <f t="shared" si="11"/>
        <v xml:space="preserve"> </v>
      </c>
      <c r="P28" s="16" t="str">
        <f t="shared" si="11"/>
        <v xml:space="preserve"> </v>
      </c>
      <c r="Q28" s="16" t="str">
        <f t="shared" si="11"/>
        <v xml:space="preserve"> </v>
      </c>
      <c r="R28" s="16" t="str">
        <f t="shared" si="11"/>
        <v xml:space="preserve"> </v>
      </c>
      <c r="S28" s="16" t="str">
        <f t="shared" si="11"/>
        <v xml:space="preserve"> </v>
      </c>
      <c r="T28" s="16" t="str">
        <f t="shared" si="11"/>
        <v xml:space="preserve"> </v>
      </c>
      <c r="U28" s="16" t="str">
        <f t="shared" si="11"/>
        <v xml:space="preserve"> </v>
      </c>
      <c r="V28" s="16" t="str">
        <f t="shared" si="11"/>
        <v xml:space="preserve"> </v>
      </c>
      <c r="W28" s="16" t="str">
        <f t="shared" si="11"/>
        <v xml:space="preserve"> </v>
      </c>
      <c r="X28" s="16" t="str">
        <f t="shared" si="11"/>
        <v xml:space="preserve"> </v>
      </c>
      <c r="Y28" s="16" t="str">
        <f t="shared" si="11"/>
        <v xml:space="preserve"> </v>
      </c>
      <c r="Z28" s="16" t="str">
        <f t="shared" si="11"/>
        <v xml:space="preserve"> </v>
      </c>
      <c r="AA28" s="16" t="str">
        <f t="shared" si="11"/>
        <v xml:space="preserve"> </v>
      </c>
      <c r="AB28" s="16" t="str">
        <f t="shared" si="11"/>
        <v xml:space="preserve"> </v>
      </c>
      <c r="AC28" s="16" t="str">
        <f t="shared" si="11"/>
        <v xml:space="preserve"> </v>
      </c>
      <c r="AD28" s="16" t="str">
        <f t="shared" si="11"/>
        <v xml:space="preserve"> </v>
      </c>
      <c r="AE28" s="16" t="str">
        <f t="shared" si="11"/>
        <v xml:space="preserve"> </v>
      </c>
      <c r="AF28" s="16" t="str">
        <f t="shared" si="11"/>
        <v xml:space="preserve"> </v>
      </c>
      <c r="AG28" s="16" t="str">
        <f t="shared" si="11"/>
        <v xml:space="preserve"> </v>
      </c>
      <c r="AH28" s="16" t="str">
        <f t="shared" si="11"/>
        <v xml:space="preserve"> </v>
      </c>
      <c r="AI28" s="16" t="str">
        <f t="shared" si="11"/>
        <v xml:space="preserve"> </v>
      </c>
      <c r="AJ28" s="18">
        <f t="shared" si="9"/>
        <v>0</v>
      </c>
      <c r="AK28" s="90"/>
      <c r="AL28" s="90"/>
      <c r="AM28" s="90"/>
      <c r="AN28" s="90"/>
      <c r="AO28" s="90"/>
    </row>
    <row r="29" spans="1:41" s="10" customFormat="1" ht="18" customHeight="1" x14ac:dyDescent="0.25">
      <c r="A29" s="77" t="s">
        <v>7</v>
      </c>
      <c r="B29" s="16" t="str">
        <f t="shared" ref="B29:AI29" si="12">IF(ISERROR(B9*B18)," ",(B9*B18))</f>
        <v xml:space="preserve"> </v>
      </c>
      <c r="C29" s="16" t="str">
        <f t="shared" si="12"/>
        <v xml:space="preserve"> </v>
      </c>
      <c r="D29" s="16" t="str">
        <f t="shared" si="12"/>
        <v xml:space="preserve"> </v>
      </c>
      <c r="E29" s="16" t="str">
        <f t="shared" si="12"/>
        <v xml:space="preserve"> </v>
      </c>
      <c r="F29" s="16" t="str">
        <f t="shared" si="12"/>
        <v xml:space="preserve"> </v>
      </c>
      <c r="G29" s="16" t="str">
        <f t="shared" si="12"/>
        <v xml:space="preserve"> </v>
      </c>
      <c r="H29" s="16" t="str">
        <f t="shared" si="12"/>
        <v xml:space="preserve"> </v>
      </c>
      <c r="I29" s="16" t="str">
        <f t="shared" si="12"/>
        <v xml:space="preserve"> </v>
      </c>
      <c r="J29" s="16" t="str">
        <f t="shared" si="12"/>
        <v xml:space="preserve"> </v>
      </c>
      <c r="K29" s="16" t="str">
        <f t="shared" si="12"/>
        <v xml:space="preserve"> </v>
      </c>
      <c r="L29" s="16" t="str">
        <f t="shared" si="12"/>
        <v xml:space="preserve"> </v>
      </c>
      <c r="M29" s="16" t="str">
        <f t="shared" si="12"/>
        <v xml:space="preserve"> </v>
      </c>
      <c r="N29" s="16" t="str">
        <f t="shared" si="12"/>
        <v xml:space="preserve"> </v>
      </c>
      <c r="O29" s="16" t="str">
        <f t="shared" si="12"/>
        <v xml:space="preserve"> </v>
      </c>
      <c r="P29" s="16" t="str">
        <f t="shared" si="12"/>
        <v xml:space="preserve"> </v>
      </c>
      <c r="Q29" s="16" t="str">
        <f t="shared" si="12"/>
        <v xml:space="preserve"> </v>
      </c>
      <c r="R29" s="16" t="str">
        <f t="shared" si="12"/>
        <v xml:space="preserve"> </v>
      </c>
      <c r="S29" s="16" t="str">
        <f t="shared" si="12"/>
        <v xml:space="preserve"> </v>
      </c>
      <c r="T29" s="16" t="str">
        <f t="shared" si="12"/>
        <v xml:space="preserve"> </v>
      </c>
      <c r="U29" s="16" t="str">
        <f t="shared" si="12"/>
        <v xml:space="preserve"> </v>
      </c>
      <c r="V29" s="16" t="str">
        <f t="shared" si="12"/>
        <v xml:space="preserve"> </v>
      </c>
      <c r="W29" s="16" t="str">
        <f t="shared" si="12"/>
        <v xml:space="preserve"> </v>
      </c>
      <c r="X29" s="16" t="str">
        <f t="shared" si="12"/>
        <v xml:space="preserve"> </v>
      </c>
      <c r="Y29" s="16" t="str">
        <f t="shared" si="12"/>
        <v xml:space="preserve"> </v>
      </c>
      <c r="Z29" s="16" t="str">
        <f t="shared" si="12"/>
        <v xml:space="preserve"> </v>
      </c>
      <c r="AA29" s="16" t="str">
        <f t="shared" si="12"/>
        <v xml:space="preserve"> </v>
      </c>
      <c r="AB29" s="16" t="str">
        <f t="shared" si="12"/>
        <v xml:space="preserve"> </v>
      </c>
      <c r="AC29" s="16" t="str">
        <f t="shared" si="12"/>
        <v xml:space="preserve"> </v>
      </c>
      <c r="AD29" s="16" t="str">
        <f t="shared" si="12"/>
        <v xml:space="preserve"> </v>
      </c>
      <c r="AE29" s="16" t="str">
        <f t="shared" si="12"/>
        <v xml:space="preserve"> </v>
      </c>
      <c r="AF29" s="16" t="str">
        <f t="shared" si="12"/>
        <v xml:space="preserve"> </v>
      </c>
      <c r="AG29" s="16" t="str">
        <f t="shared" si="12"/>
        <v xml:space="preserve"> </v>
      </c>
      <c r="AH29" s="16" t="str">
        <f t="shared" si="12"/>
        <v xml:space="preserve"> </v>
      </c>
      <c r="AI29" s="16" t="str">
        <f t="shared" si="12"/>
        <v xml:space="preserve"> </v>
      </c>
      <c r="AJ29" s="18">
        <f t="shared" si="9"/>
        <v>0</v>
      </c>
      <c r="AK29" s="90"/>
      <c r="AL29" s="90"/>
      <c r="AM29" s="90"/>
      <c r="AN29" s="90"/>
      <c r="AO29" s="90"/>
    </row>
    <row r="30" spans="1:41" s="10" customFormat="1" ht="18" customHeight="1" x14ac:dyDescent="0.25">
      <c r="A30" s="77" t="s">
        <v>9</v>
      </c>
      <c r="B30" s="16" t="str">
        <f t="shared" ref="B30:X30" si="13">IF(ISERROR(B26+B27+B28+B29)," ",(B26+B27+B28+B29))</f>
        <v xml:space="preserve"> </v>
      </c>
      <c r="C30" s="16" t="str">
        <f t="shared" si="13"/>
        <v xml:space="preserve"> </v>
      </c>
      <c r="D30" s="16" t="str">
        <f t="shared" si="13"/>
        <v xml:space="preserve"> </v>
      </c>
      <c r="E30" s="16" t="str">
        <f t="shared" si="13"/>
        <v xml:space="preserve"> </v>
      </c>
      <c r="F30" s="16" t="str">
        <f t="shared" si="13"/>
        <v xml:space="preserve"> </v>
      </c>
      <c r="G30" s="16" t="str">
        <f t="shared" si="13"/>
        <v xml:space="preserve"> </v>
      </c>
      <c r="H30" s="16" t="str">
        <f t="shared" si="13"/>
        <v xml:space="preserve"> </v>
      </c>
      <c r="I30" s="16" t="str">
        <f t="shared" si="13"/>
        <v xml:space="preserve"> </v>
      </c>
      <c r="J30" s="16" t="str">
        <f t="shared" si="13"/>
        <v xml:space="preserve"> </v>
      </c>
      <c r="K30" s="16" t="str">
        <f t="shared" si="13"/>
        <v xml:space="preserve"> </v>
      </c>
      <c r="L30" s="16" t="str">
        <f t="shared" si="13"/>
        <v xml:space="preserve"> </v>
      </c>
      <c r="M30" s="16" t="str">
        <f t="shared" si="13"/>
        <v xml:space="preserve"> </v>
      </c>
      <c r="N30" s="16" t="str">
        <f t="shared" si="13"/>
        <v xml:space="preserve"> </v>
      </c>
      <c r="O30" s="16" t="str">
        <f t="shared" si="13"/>
        <v xml:space="preserve"> </v>
      </c>
      <c r="P30" s="16" t="str">
        <f t="shared" si="13"/>
        <v xml:space="preserve"> </v>
      </c>
      <c r="Q30" s="16" t="str">
        <f t="shared" si="13"/>
        <v xml:space="preserve"> </v>
      </c>
      <c r="R30" s="16" t="str">
        <f t="shared" si="13"/>
        <v xml:space="preserve"> </v>
      </c>
      <c r="S30" s="16" t="str">
        <f t="shared" si="13"/>
        <v xml:space="preserve"> </v>
      </c>
      <c r="T30" s="16" t="str">
        <f t="shared" si="13"/>
        <v xml:space="preserve"> </v>
      </c>
      <c r="U30" s="16" t="str">
        <f t="shared" si="13"/>
        <v xml:space="preserve"> </v>
      </c>
      <c r="V30" s="16" t="str">
        <f t="shared" si="13"/>
        <v xml:space="preserve"> </v>
      </c>
      <c r="W30" s="16" t="str">
        <f t="shared" si="13"/>
        <v xml:space="preserve"> </v>
      </c>
      <c r="X30" s="16" t="str">
        <f t="shared" si="13"/>
        <v xml:space="preserve"> </v>
      </c>
      <c r="Y30" s="16" t="str">
        <f t="shared" ref="Y30:AI30" si="14">IF(ISERROR(Y26+Y27+Y28+Y29)," ",(Y26+Y27+Y28+Y29))</f>
        <v xml:space="preserve"> </v>
      </c>
      <c r="Z30" s="16" t="str">
        <f t="shared" si="14"/>
        <v xml:space="preserve"> </v>
      </c>
      <c r="AA30" s="16" t="str">
        <f t="shared" si="14"/>
        <v xml:space="preserve"> </v>
      </c>
      <c r="AB30" s="16" t="str">
        <f t="shared" si="14"/>
        <v xml:space="preserve"> </v>
      </c>
      <c r="AC30" s="16" t="str">
        <f t="shared" si="14"/>
        <v xml:space="preserve"> </v>
      </c>
      <c r="AD30" s="16" t="str">
        <f t="shared" si="14"/>
        <v xml:space="preserve"> </v>
      </c>
      <c r="AE30" s="16" t="str">
        <f t="shared" si="14"/>
        <v xml:space="preserve"> </v>
      </c>
      <c r="AF30" s="16" t="str">
        <f t="shared" si="14"/>
        <v xml:space="preserve"> </v>
      </c>
      <c r="AG30" s="16" t="str">
        <f>IF(ISERROR(AG26+AG27+AG28+AG29)," ",(AG26+AG27+AG28+AG29))</f>
        <v xml:space="preserve"> </v>
      </c>
      <c r="AH30" s="16" t="str">
        <f>IF(ISERROR(AH26+AH27+AH28+AH29)," ",(AH26+AH27+AH28+AH29))</f>
        <v xml:space="preserve"> </v>
      </c>
      <c r="AI30" s="16" t="str">
        <f t="shared" si="14"/>
        <v xml:space="preserve"> </v>
      </c>
      <c r="AJ30" s="18">
        <f t="shared" si="9"/>
        <v>0</v>
      </c>
      <c r="AK30" s="90"/>
      <c r="AL30" s="90"/>
      <c r="AM30" s="90"/>
      <c r="AN30" s="90"/>
      <c r="AO30" s="90"/>
    </row>
    <row r="31" spans="1:41" s="11" customFormat="1" ht="18" customHeight="1" x14ac:dyDescent="0.25">
      <c r="A31" s="77" t="s">
        <v>10</v>
      </c>
      <c r="B31" s="37" t="str">
        <f t="shared" ref="B31:AI31" si="15">IF(ISERROR(B8*B30)," ",(B8*B30))</f>
        <v xml:space="preserve"> </v>
      </c>
      <c r="C31" s="37" t="str">
        <f t="shared" si="15"/>
        <v xml:space="preserve"> </v>
      </c>
      <c r="D31" s="37" t="str">
        <f t="shared" si="15"/>
        <v xml:space="preserve"> </v>
      </c>
      <c r="E31" s="37" t="str">
        <f t="shared" si="15"/>
        <v xml:space="preserve"> </v>
      </c>
      <c r="F31" s="37" t="str">
        <f t="shared" si="15"/>
        <v xml:space="preserve"> </v>
      </c>
      <c r="G31" s="37" t="str">
        <f t="shared" si="15"/>
        <v xml:space="preserve"> </v>
      </c>
      <c r="H31" s="37" t="str">
        <f t="shared" si="15"/>
        <v xml:space="preserve"> </v>
      </c>
      <c r="I31" s="37" t="str">
        <f t="shared" si="15"/>
        <v xml:space="preserve"> </v>
      </c>
      <c r="J31" s="37" t="str">
        <f t="shared" si="15"/>
        <v xml:space="preserve"> </v>
      </c>
      <c r="K31" s="37" t="str">
        <f t="shared" si="15"/>
        <v xml:space="preserve"> </v>
      </c>
      <c r="L31" s="37" t="str">
        <f t="shared" si="15"/>
        <v xml:space="preserve"> </v>
      </c>
      <c r="M31" s="37" t="str">
        <f t="shared" si="15"/>
        <v xml:space="preserve"> </v>
      </c>
      <c r="N31" s="37" t="str">
        <f t="shared" si="15"/>
        <v xml:space="preserve"> </v>
      </c>
      <c r="O31" s="37" t="str">
        <f t="shared" si="15"/>
        <v xml:space="preserve"> </v>
      </c>
      <c r="P31" s="37" t="str">
        <f t="shared" si="15"/>
        <v xml:space="preserve"> </v>
      </c>
      <c r="Q31" s="37" t="str">
        <f t="shared" si="15"/>
        <v xml:space="preserve"> </v>
      </c>
      <c r="R31" s="37" t="str">
        <f t="shared" si="15"/>
        <v xml:space="preserve"> </v>
      </c>
      <c r="S31" s="37" t="str">
        <f t="shared" si="15"/>
        <v xml:space="preserve"> </v>
      </c>
      <c r="T31" s="37" t="str">
        <f t="shared" si="15"/>
        <v xml:space="preserve"> </v>
      </c>
      <c r="U31" s="37" t="str">
        <f t="shared" si="15"/>
        <v xml:space="preserve"> </v>
      </c>
      <c r="V31" s="37" t="str">
        <f t="shared" si="15"/>
        <v xml:space="preserve"> </v>
      </c>
      <c r="W31" s="37" t="str">
        <f t="shared" si="15"/>
        <v xml:space="preserve"> </v>
      </c>
      <c r="X31" s="37" t="str">
        <f t="shared" si="15"/>
        <v xml:space="preserve"> </v>
      </c>
      <c r="Y31" s="37" t="str">
        <f t="shared" si="15"/>
        <v xml:space="preserve"> </v>
      </c>
      <c r="Z31" s="37" t="str">
        <f t="shared" si="15"/>
        <v xml:space="preserve"> </v>
      </c>
      <c r="AA31" s="37" t="str">
        <f t="shared" si="15"/>
        <v xml:space="preserve"> </v>
      </c>
      <c r="AB31" s="37" t="str">
        <f t="shared" si="15"/>
        <v xml:space="preserve"> </v>
      </c>
      <c r="AC31" s="37" t="str">
        <f t="shared" si="15"/>
        <v xml:space="preserve"> </v>
      </c>
      <c r="AD31" s="37" t="str">
        <f t="shared" si="15"/>
        <v xml:space="preserve"> </v>
      </c>
      <c r="AE31" s="37" t="str">
        <f t="shared" si="15"/>
        <v xml:space="preserve"> </v>
      </c>
      <c r="AF31" s="37" t="str">
        <f t="shared" si="15"/>
        <v xml:space="preserve"> </v>
      </c>
      <c r="AG31" s="37" t="str">
        <f>IF(ISERROR(AG8*AG30)," ",(AG8*AG30))</f>
        <v xml:space="preserve"> </v>
      </c>
      <c r="AH31" s="37" t="str">
        <f>IF(ISERROR(AH8*AH30)," ",(AH8*AH30))</f>
        <v xml:space="preserve"> </v>
      </c>
      <c r="AI31" s="37" t="str">
        <f t="shared" si="15"/>
        <v xml:space="preserve"> </v>
      </c>
      <c r="AJ31" s="94">
        <f t="shared" si="9"/>
        <v>0</v>
      </c>
      <c r="AK31" s="91"/>
      <c r="AL31" s="91"/>
      <c r="AM31" s="91"/>
      <c r="AN31" s="91"/>
      <c r="AO31" s="91"/>
    </row>
    <row r="32" spans="1:41" s="11" customFormat="1" ht="36" customHeight="1" thickBot="1" x14ac:dyDescent="0.3">
      <c r="A32" s="79"/>
      <c r="B32" s="121"/>
      <c r="C32" s="121"/>
      <c r="D32" s="121"/>
      <c r="E32" s="82"/>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41"/>
      <c r="AK32" s="91"/>
      <c r="AL32" s="91"/>
      <c r="AM32" s="91"/>
      <c r="AN32" s="91"/>
      <c r="AO32" s="91"/>
    </row>
    <row r="33" spans="1:41" ht="16.5" customHeight="1" x14ac:dyDescent="0.25">
      <c r="A33" s="80"/>
      <c r="B33" s="34"/>
      <c r="C33" s="62" t="s">
        <v>52</v>
      </c>
      <c r="D33" s="34"/>
      <c r="E33" s="62" t="s">
        <v>22</v>
      </c>
      <c r="F33" s="39"/>
      <c r="G33" s="40"/>
      <c r="H33" s="39"/>
      <c r="I33" s="35"/>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84"/>
      <c r="AL33" s="84"/>
      <c r="AM33" s="84"/>
      <c r="AN33" s="84"/>
      <c r="AO33" s="84"/>
    </row>
    <row r="34" spans="1:41" ht="16.5" customHeight="1" x14ac:dyDescent="0.25">
      <c r="A34" s="81"/>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84"/>
      <c r="AL34" s="84"/>
      <c r="AM34" s="84"/>
      <c r="AN34" s="84"/>
      <c r="AO34" s="84"/>
    </row>
    <row r="35" spans="1:41" ht="16.5" customHeight="1" x14ac:dyDescent="0.25">
      <c r="A35" s="9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84"/>
      <c r="AL35" s="84"/>
      <c r="AM35" s="84"/>
      <c r="AN35" s="84"/>
      <c r="AO35" s="84"/>
    </row>
    <row r="36" spans="1:41" ht="16.5" customHeight="1" x14ac:dyDescent="0.25">
      <c r="A36" s="9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84"/>
      <c r="AL36" s="84"/>
      <c r="AM36" s="84"/>
      <c r="AN36" s="84"/>
      <c r="AO36" s="84"/>
    </row>
    <row r="37" spans="1:41" ht="16.5" customHeight="1" x14ac:dyDescent="0.25">
      <c r="A37" s="9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84"/>
      <c r="AL37" s="84"/>
      <c r="AM37" s="84"/>
      <c r="AN37" s="84"/>
      <c r="AO37" s="84"/>
    </row>
    <row r="38" spans="1:41" ht="16.5" customHeight="1" x14ac:dyDescent="0.25">
      <c r="A38" s="9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84"/>
      <c r="AL38" s="84"/>
      <c r="AM38" s="84"/>
      <c r="AN38" s="84"/>
      <c r="AO38" s="84"/>
    </row>
    <row r="39" spans="1:41" ht="16.5" customHeight="1" x14ac:dyDescent="0.25">
      <c r="A39" s="9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84"/>
      <c r="AL39" s="84"/>
      <c r="AM39" s="84"/>
      <c r="AN39" s="84"/>
      <c r="AO39" s="84"/>
    </row>
    <row r="40" spans="1:41" ht="16.5" customHeight="1" x14ac:dyDescent="0.25">
      <c r="A40" s="96"/>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84"/>
      <c r="AL40" s="84"/>
      <c r="AM40" s="84"/>
      <c r="AN40" s="84"/>
      <c r="AO40" s="84"/>
    </row>
    <row r="41" spans="1:41" ht="16.5" customHeight="1" x14ac:dyDescent="0.25">
      <c r="A41" s="96"/>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84"/>
      <c r="AL41" s="84"/>
      <c r="AM41" s="84"/>
      <c r="AN41" s="84"/>
      <c r="AO41" s="84"/>
    </row>
    <row r="42" spans="1:41" ht="16.5" customHeight="1" x14ac:dyDescent="0.25">
      <c r="A42" s="96"/>
      <c r="B42" s="97"/>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84"/>
      <c r="AL42" s="84"/>
      <c r="AM42" s="84"/>
      <c r="AN42" s="84"/>
      <c r="AO42" s="84"/>
    </row>
    <row r="43" spans="1:41" ht="16.5" customHeight="1" x14ac:dyDescent="0.25">
      <c r="A43" s="96"/>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84"/>
      <c r="AL43" s="84"/>
      <c r="AM43" s="84"/>
      <c r="AN43" s="84"/>
      <c r="AO43" s="84"/>
    </row>
    <row r="44" spans="1:41" ht="16.5" customHeight="1" x14ac:dyDescent="0.25">
      <c r="A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84"/>
      <c r="AL44" s="84"/>
      <c r="AM44" s="84"/>
      <c r="AN44" s="84"/>
      <c r="AO44" s="84"/>
    </row>
    <row r="45" spans="1:41" ht="16.5" customHeight="1" x14ac:dyDescent="0.25">
      <c r="A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row>
    <row r="46" spans="1:41" ht="16.5" customHeight="1" x14ac:dyDescent="0.25">
      <c r="A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row>
    <row r="47" spans="1:41" ht="16.5" customHeight="1" x14ac:dyDescent="0.25">
      <c r="A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row>
    <row r="48" spans="1:41" ht="16.5" customHeight="1" x14ac:dyDescent="0.25">
      <c r="A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row>
    <row r="49" spans="1:36" ht="16.5" customHeight="1" x14ac:dyDescent="0.25">
      <c r="A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row>
    <row r="50" spans="1:36" ht="16.5" customHeight="1" x14ac:dyDescent="0.25">
      <c r="A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row>
    <row r="51" spans="1:36" ht="16.5" customHeight="1" x14ac:dyDescent="0.25">
      <c r="A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row>
    <row r="52" spans="1:36" ht="16.5" customHeight="1" x14ac:dyDescent="0.25">
      <c r="A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row>
    <row r="53" spans="1:36" ht="16.5" customHeight="1" x14ac:dyDescent="0.25">
      <c r="A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1:36" ht="16.5" customHeight="1" x14ac:dyDescent="0.25">
      <c r="A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1:36" ht="16.5" customHeight="1" x14ac:dyDescent="0.25">
      <c r="A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ht="16.5" customHeight="1" x14ac:dyDescent="0.25">
      <c r="A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row>
    <row r="57" spans="1:36" ht="16.5" customHeight="1" x14ac:dyDescent="0.25">
      <c r="A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row>
    <row r="58" spans="1:36" ht="16.5" customHeight="1" x14ac:dyDescent="0.25">
      <c r="A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1:36" ht="16.5" customHeight="1" x14ac:dyDescent="0.25">
      <c r="A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1:36" ht="16.5" customHeight="1" x14ac:dyDescent="0.25">
      <c r="A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1:36" ht="16.5" customHeight="1" x14ac:dyDescent="0.25">
      <c r="A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1:36" ht="16.5" customHeight="1" x14ac:dyDescent="0.25">
      <c r="A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6" ht="16.5" customHeight="1" x14ac:dyDescent="0.25">
      <c r="A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36" ht="16.5" customHeight="1" x14ac:dyDescent="0.25">
      <c r="A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36" ht="16.5" customHeight="1" x14ac:dyDescent="0.25">
      <c r="A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1:36" ht="16.5" customHeight="1" x14ac:dyDescent="0.25">
      <c r="A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1:36" ht="16.5" customHeight="1" x14ac:dyDescent="0.25">
      <c r="A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1:36" ht="16.5" customHeight="1" x14ac:dyDescent="0.25">
      <c r="A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1:36" ht="16.5" customHeight="1" x14ac:dyDescent="0.25">
      <c r="A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1:36" ht="16.5" customHeight="1" x14ac:dyDescent="0.25">
      <c r="A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row r="71" spans="1:36" ht="16.5" customHeight="1" x14ac:dyDescent="0.25">
      <c r="A71" s="1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row r="72" spans="1:36" ht="16.5" customHeight="1" x14ac:dyDescent="0.25">
      <c r="A72" s="12"/>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1:36" ht="16.5" customHeight="1" x14ac:dyDescent="0.25">
      <c r="A73" s="12"/>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row>
    <row r="74" spans="1:36" ht="16.5" customHeight="1" x14ac:dyDescent="0.25">
      <c r="A74" s="12"/>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1:36" ht="16.5" customHeight="1" x14ac:dyDescent="0.25">
      <c r="A75" s="12"/>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row>
    <row r="76" spans="1:36" ht="16.5" customHeight="1" x14ac:dyDescent="0.25">
      <c r="A76" s="12"/>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1:36" ht="16.5" customHeight="1" x14ac:dyDescent="0.25">
      <c r="A77" s="12"/>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1:36" ht="16.5" customHeight="1" x14ac:dyDescent="0.25">
      <c r="A78" s="12"/>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row>
    <row r="79" spans="1:36" ht="16.5" customHeight="1" x14ac:dyDescent="0.25">
      <c r="A79" s="12"/>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1:36" ht="16.5" customHeight="1" x14ac:dyDescent="0.25">
      <c r="A80" s="12"/>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row>
    <row r="81" spans="1:36" ht="16.5" customHeight="1" x14ac:dyDescent="0.25">
      <c r="A81" s="12"/>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row>
    <row r="82" spans="1:36" ht="16.5" customHeight="1" x14ac:dyDescent="0.25">
      <c r="A82" s="12"/>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row>
    <row r="83" spans="1:36" ht="16.5" customHeight="1" x14ac:dyDescent="0.25">
      <c r="A83" s="12"/>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row>
    <row r="84" spans="1:36" ht="16.5" customHeight="1" x14ac:dyDescent="0.25">
      <c r="A84" s="12"/>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row>
    <row r="85" spans="1:36" ht="16.5" customHeight="1" x14ac:dyDescent="0.25">
      <c r="A85" s="12"/>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row>
    <row r="86" spans="1:36" ht="16.5" customHeight="1" x14ac:dyDescent="0.25">
      <c r="A86" s="12"/>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row>
    <row r="87" spans="1:36" ht="16.5" customHeight="1" x14ac:dyDescent="0.25">
      <c r="A87" s="12"/>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row>
    <row r="88" spans="1:36" ht="16.5" customHeight="1" x14ac:dyDescent="0.25">
      <c r="A88" s="12"/>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row>
    <row r="89" spans="1:36" ht="16.5" customHeight="1" x14ac:dyDescent="0.25">
      <c r="A89" s="12"/>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row>
    <row r="90" spans="1:36" ht="16.5" customHeight="1" x14ac:dyDescent="0.25">
      <c r="A90" s="12"/>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row>
    <row r="91" spans="1:36" ht="16.5" customHeight="1" x14ac:dyDescent="0.25">
      <c r="A91" s="12"/>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row>
    <row r="92" spans="1:36" ht="16.5" customHeight="1" x14ac:dyDescent="0.25">
      <c r="A92" s="12"/>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36" ht="16.5" customHeight="1" x14ac:dyDescent="0.25">
      <c r="A93" s="12"/>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36" ht="16.5" customHeight="1" x14ac:dyDescent="0.25">
      <c r="A94" s="12"/>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36" ht="16.5" customHeight="1" x14ac:dyDescent="0.25">
      <c r="A95" s="12"/>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36" ht="16.5" customHeight="1" x14ac:dyDescent="0.25">
      <c r="A96" s="12"/>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36" ht="16.5" customHeight="1" x14ac:dyDescent="0.25">
      <c r="A97" s="12"/>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36" ht="16.5" customHeight="1" x14ac:dyDescent="0.25">
      <c r="A98" s="12"/>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row r="99" spans="1:36" ht="16.5" customHeight="1" x14ac:dyDescent="0.25">
      <c r="A99" s="12"/>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row>
    <row r="100" spans="1:36" ht="16.5" customHeight="1" x14ac:dyDescent="0.25">
      <c r="A100" s="12"/>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row>
    <row r="101" spans="1:36" ht="16.5" customHeight="1" x14ac:dyDescent="0.25">
      <c r="A101" s="12"/>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row>
    <row r="102" spans="1:36" ht="16.5" customHeight="1" x14ac:dyDescent="0.25">
      <c r="A102" s="12"/>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row>
    <row r="103" spans="1:36" ht="16.5" customHeight="1" x14ac:dyDescent="0.25">
      <c r="A103" s="12"/>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row>
    <row r="104" spans="1:36" ht="16.5" customHeight="1" x14ac:dyDescent="0.25">
      <c r="A104" s="12"/>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row>
    <row r="105" spans="1:36" ht="16.5" customHeight="1" x14ac:dyDescent="0.25">
      <c r="A105" s="12"/>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row>
    <row r="106" spans="1:36" ht="16.5" customHeight="1" x14ac:dyDescent="0.25">
      <c r="A106" s="12"/>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row>
    <row r="107" spans="1:36" ht="16.5" customHeight="1" x14ac:dyDescent="0.25">
      <c r="A107" s="12"/>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36" ht="16.5" customHeight="1" x14ac:dyDescent="0.25">
      <c r="A108" s="12"/>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36" ht="16.5" customHeight="1" x14ac:dyDescent="0.25">
      <c r="A109" s="12"/>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row>
    <row r="110" spans="1:36" ht="16.5" customHeight="1" x14ac:dyDescent="0.25">
      <c r="A110" s="12"/>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36" ht="16.5" customHeight="1" x14ac:dyDescent="0.25">
      <c r="A111" s="12"/>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36" ht="16.5" customHeight="1" x14ac:dyDescent="0.25">
      <c r="A112" s="12"/>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row r="113" spans="1:36" ht="16.5" customHeight="1" x14ac:dyDescent="0.25">
      <c r="A113" s="12"/>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row>
    <row r="114" spans="1:36" ht="16.5" customHeight="1" x14ac:dyDescent="0.25">
      <c r="A114" s="1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row>
    <row r="115" spans="1:36" ht="16.5" customHeight="1" x14ac:dyDescent="0.25">
      <c r="A115" s="12"/>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row>
    <row r="116" spans="1:36" ht="16.5" customHeight="1" x14ac:dyDescent="0.25">
      <c r="A116" s="12"/>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row>
    <row r="117" spans="1:36" ht="16.5" customHeight="1" x14ac:dyDescent="0.25">
      <c r="A117" s="12"/>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row>
    <row r="118" spans="1:36" ht="16.5" customHeight="1" x14ac:dyDescent="0.25">
      <c r="A118" s="12"/>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row>
    <row r="119" spans="1:36" ht="16.5" customHeight="1" x14ac:dyDescent="0.25">
      <c r="A119" s="12"/>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row>
    <row r="120" spans="1:36" ht="16.5" customHeight="1" x14ac:dyDescent="0.25">
      <c r="A120" s="12"/>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row>
    <row r="121" spans="1:36" ht="16.5" customHeight="1" x14ac:dyDescent="0.25">
      <c r="A121" s="12"/>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row>
    <row r="122" spans="1:36" ht="16.5" customHeight="1" x14ac:dyDescent="0.25">
      <c r="A122" s="12"/>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row>
    <row r="123" spans="1:36" ht="16.5" customHeight="1" x14ac:dyDescent="0.25">
      <c r="A123" s="12"/>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row>
    <row r="124" spans="1:36" ht="16.5" customHeight="1" x14ac:dyDescent="0.25">
      <c r="A124" s="12"/>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row>
    <row r="125" spans="1:36" ht="16.5" customHeight="1" x14ac:dyDescent="0.25">
      <c r="A125" s="12"/>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row>
    <row r="126" spans="1:36" ht="16.5" customHeight="1" x14ac:dyDescent="0.25">
      <c r="A126" s="12"/>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row>
    <row r="127" spans="1:36" ht="16.5" customHeight="1" x14ac:dyDescent="0.25">
      <c r="A127" s="12"/>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row>
    <row r="128" spans="1:36" ht="16.5" customHeight="1" x14ac:dyDescent="0.25">
      <c r="A128" s="12"/>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row>
    <row r="129" spans="1:36" ht="16.5" customHeight="1" x14ac:dyDescent="0.25">
      <c r="A129" s="12"/>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row>
    <row r="130" spans="1:36" ht="16.5" customHeight="1" x14ac:dyDescent="0.25">
      <c r="A130" s="12"/>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row>
    <row r="131" spans="1:36" ht="16.5" customHeight="1" x14ac:dyDescent="0.25">
      <c r="A131" s="12"/>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row>
    <row r="132" spans="1:36" ht="16.5" customHeight="1" x14ac:dyDescent="0.25">
      <c r="A132" s="12"/>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row>
    <row r="133" spans="1:36" ht="16.5" customHeight="1" x14ac:dyDescent="0.25">
      <c r="A133" s="12"/>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row>
    <row r="134" spans="1:36" ht="16.5" customHeight="1" x14ac:dyDescent="0.25">
      <c r="A134" s="12"/>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row>
    <row r="135" spans="1:36" ht="16.5" customHeight="1" x14ac:dyDescent="0.25">
      <c r="A135" s="12"/>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row>
    <row r="136" spans="1:36" ht="16.5" customHeight="1" x14ac:dyDescent="0.25">
      <c r="A136" s="12"/>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row>
    <row r="137" spans="1:36" ht="16.5" customHeight="1" x14ac:dyDescent="0.25">
      <c r="A137" s="12"/>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row>
    <row r="138" spans="1:36" ht="16.5" customHeight="1" x14ac:dyDescent="0.25">
      <c r="A138" s="12"/>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row>
    <row r="139" spans="1:36" ht="16.5" customHeight="1" x14ac:dyDescent="0.25">
      <c r="A139" s="12"/>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row>
    <row r="140" spans="1:36" ht="16.5" customHeight="1" x14ac:dyDescent="0.25">
      <c r="A140" s="12"/>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row>
    <row r="141" spans="1:36" ht="16.5" customHeight="1" x14ac:dyDescent="0.25">
      <c r="A141" s="12"/>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row>
    <row r="142" spans="1:36" ht="16.5" customHeight="1" x14ac:dyDescent="0.25">
      <c r="A142" s="12"/>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row>
    <row r="143" spans="1:36" ht="16.5" customHeight="1" x14ac:dyDescent="0.25">
      <c r="A143" s="12"/>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row>
    <row r="144" spans="1:36" ht="16.5" customHeight="1" x14ac:dyDescent="0.25">
      <c r="A144" s="12"/>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row>
    <row r="145" spans="1:36" ht="16.5" customHeight="1" x14ac:dyDescent="0.25">
      <c r="A145" s="12"/>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row>
    <row r="146" spans="1:36" ht="16.5" customHeight="1" x14ac:dyDescent="0.25">
      <c r="A146" s="12"/>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row>
    <row r="147" spans="1:36" ht="16.5" customHeight="1" x14ac:dyDescent="0.25">
      <c r="A147" s="12"/>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row>
    <row r="148" spans="1:36" ht="16.5" customHeight="1" x14ac:dyDescent="0.25">
      <c r="A148" s="12"/>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row>
    <row r="149" spans="1:36" ht="16.5" customHeight="1" x14ac:dyDescent="0.25">
      <c r="A149" s="12"/>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row>
    <row r="150" spans="1:36" ht="16.5" customHeight="1" x14ac:dyDescent="0.25">
      <c r="A150" s="12"/>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row>
    <row r="151" spans="1:36" ht="16.5" customHeight="1" x14ac:dyDescent="0.25">
      <c r="A151" s="12"/>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row>
    <row r="152" spans="1:36" ht="16.5" customHeight="1" x14ac:dyDescent="0.25">
      <c r="A152" s="12"/>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row>
    <row r="153" spans="1:36" ht="16.5" customHeight="1" x14ac:dyDescent="0.25">
      <c r="A153" s="12"/>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row>
    <row r="154" spans="1:36" ht="16.5" customHeight="1" x14ac:dyDescent="0.25">
      <c r="A154" s="12"/>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row>
    <row r="155" spans="1:36" ht="16.5" customHeight="1" x14ac:dyDescent="0.25">
      <c r="A155" s="12"/>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row>
    <row r="156" spans="1:36" ht="16.5" customHeight="1" x14ac:dyDescent="0.25">
      <c r="A156" s="12"/>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row>
    <row r="157" spans="1:36" ht="16.5" customHeight="1" x14ac:dyDescent="0.25">
      <c r="A157" s="12"/>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row>
    <row r="158" spans="1:36" ht="16.5" customHeight="1" x14ac:dyDescent="0.25">
      <c r="A158" s="12"/>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row>
    <row r="159" spans="1:36" ht="16.5" customHeight="1" x14ac:dyDescent="0.25">
      <c r="A159" s="12"/>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row>
    <row r="160" spans="1:36" ht="16.5" customHeight="1" x14ac:dyDescent="0.25">
      <c r="A160" s="12"/>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row>
    <row r="161" spans="1:36" ht="16.5" customHeight="1" x14ac:dyDescent="0.25">
      <c r="A161" s="12"/>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row>
    <row r="162" spans="1:36" ht="16.5" customHeight="1" x14ac:dyDescent="0.25">
      <c r="A162" s="12"/>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row>
    <row r="163" spans="1:36" ht="16.5" customHeight="1" x14ac:dyDescent="0.25">
      <c r="A163" s="12"/>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row>
    <row r="164" spans="1:36" ht="16.5" customHeight="1" x14ac:dyDescent="0.25">
      <c r="A164" s="12"/>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row>
    <row r="165" spans="1:36" ht="16.5" customHeight="1" x14ac:dyDescent="0.25">
      <c r="A165" s="12"/>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row>
    <row r="166" spans="1:36" ht="16.5" customHeight="1" x14ac:dyDescent="0.25">
      <c r="A166" s="12"/>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row>
    <row r="167" spans="1:36" ht="16.5" customHeight="1" x14ac:dyDescent="0.25">
      <c r="A167" s="12"/>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row>
    <row r="168" spans="1:36" ht="16.5" customHeight="1" x14ac:dyDescent="0.25">
      <c r="A168" s="12"/>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row>
    <row r="169" spans="1:36" ht="16.5" customHeight="1" x14ac:dyDescent="0.25">
      <c r="A169" s="12"/>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row>
    <row r="170" spans="1:36" ht="16.5" customHeight="1" x14ac:dyDescent="0.25">
      <c r="A170" s="12"/>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row>
    <row r="171" spans="1:36" ht="16.5" customHeight="1" x14ac:dyDescent="0.25">
      <c r="A171" s="12"/>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row>
    <row r="172" spans="1:36" ht="16.5" customHeight="1" x14ac:dyDescent="0.25">
      <c r="A172" s="12"/>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row>
    <row r="173" spans="1:36" ht="16.5" customHeight="1" x14ac:dyDescent="0.25">
      <c r="A173" s="12"/>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row>
    <row r="174" spans="1:36" ht="16.5" customHeight="1" x14ac:dyDescent="0.25">
      <c r="A174" s="12"/>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row>
    <row r="175" spans="1:36" ht="16.5" customHeight="1" x14ac:dyDescent="0.25">
      <c r="A175" s="12"/>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row>
    <row r="176" spans="1:36" ht="16.5" customHeight="1" x14ac:dyDescent="0.25">
      <c r="A176" s="12"/>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row>
    <row r="177" spans="1:36" ht="16.5" customHeight="1" x14ac:dyDescent="0.25">
      <c r="A177" s="12"/>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row>
    <row r="178" spans="1:36" ht="16.5" customHeight="1" x14ac:dyDescent="0.25">
      <c r="A178" s="12"/>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row>
    <row r="179" spans="1:36" ht="16.5" customHeight="1" x14ac:dyDescent="0.25">
      <c r="A179" s="12"/>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row>
    <row r="180" spans="1:36" ht="16.5" customHeight="1" x14ac:dyDescent="0.25">
      <c r="A180" s="12"/>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row>
    <row r="181" spans="1:36" ht="16.5" customHeight="1" x14ac:dyDescent="0.25">
      <c r="A181" s="12"/>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row>
    <row r="182" spans="1:36" ht="16.5" customHeight="1" x14ac:dyDescent="0.25">
      <c r="A182" s="12"/>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row>
    <row r="183" spans="1:36" ht="16.5" customHeight="1" x14ac:dyDescent="0.25">
      <c r="A183" s="12"/>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row>
    <row r="184" spans="1:36" ht="16.5" customHeight="1" x14ac:dyDescent="0.25">
      <c r="A184" s="12"/>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row>
    <row r="185" spans="1:36" ht="16.5" customHeight="1" x14ac:dyDescent="0.25">
      <c r="A185" s="12"/>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row>
    <row r="186" spans="1:36" ht="16.5" customHeight="1" x14ac:dyDescent="0.25">
      <c r="A186" s="12"/>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row>
    <row r="187" spans="1:36" ht="16.5" customHeight="1" x14ac:dyDescent="0.25">
      <c r="A187" s="12"/>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row>
    <row r="188" spans="1:36" ht="16.5" customHeight="1" x14ac:dyDescent="0.25">
      <c r="A188" s="12"/>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row>
    <row r="189" spans="1:36" ht="16.5" customHeight="1" x14ac:dyDescent="0.25">
      <c r="A189" s="12"/>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row>
    <row r="190" spans="1:36" ht="16.5" customHeight="1" x14ac:dyDescent="0.25">
      <c r="A190" s="12"/>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row>
    <row r="191" spans="1:36" ht="16.5" customHeight="1" x14ac:dyDescent="0.25">
      <c r="A191" s="12"/>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row>
    <row r="192" spans="1:36" ht="16.5" customHeight="1" x14ac:dyDescent="0.25">
      <c r="A192" s="12"/>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row>
    <row r="193" spans="1:36" ht="16.5" customHeight="1" x14ac:dyDescent="0.25">
      <c r="A193" s="12"/>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row>
    <row r="194" spans="1:36" ht="16.5" customHeight="1" x14ac:dyDescent="0.25">
      <c r="A194" s="12"/>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row>
    <row r="195" spans="1:36" ht="16.5" customHeight="1" x14ac:dyDescent="0.25">
      <c r="A195" s="12"/>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row>
    <row r="196" spans="1:36" ht="16.5" customHeight="1" x14ac:dyDescent="0.25">
      <c r="A196" s="12"/>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row>
    <row r="197" spans="1:36" ht="16.5" customHeight="1" x14ac:dyDescent="0.25">
      <c r="A197" s="12"/>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row>
    <row r="198" spans="1:36" ht="16.5" customHeight="1" x14ac:dyDescent="0.25">
      <c r="A198" s="12"/>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row>
    <row r="199" spans="1:36" ht="16.5" customHeight="1" x14ac:dyDescent="0.25">
      <c r="A199" s="12"/>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row>
    <row r="200" spans="1:36" ht="16.5" customHeight="1" x14ac:dyDescent="0.25">
      <c r="A200" s="12"/>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row>
    <row r="201" spans="1:36" ht="16.5" customHeight="1" x14ac:dyDescent="0.25">
      <c r="A201" s="12"/>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row>
    <row r="202" spans="1:36" ht="16.5" customHeight="1" x14ac:dyDescent="0.25">
      <c r="A202" s="12"/>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row>
    <row r="203" spans="1:36" ht="16.5" customHeight="1" x14ac:dyDescent="0.25">
      <c r="A203" s="12"/>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row>
    <row r="204" spans="1:36" ht="16.5" customHeight="1" x14ac:dyDescent="0.25">
      <c r="A204" s="12"/>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row>
    <row r="205" spans="1:36" ht="16.5" customHeight="1" x14ac:dyDescent="0.25">
      <c r="A205" s="12"/>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row>
    <row r="206" spans="1:36" ht="16.5" customHeight="1" x14ac:dyDescent="0.25">
      <c r="A206" s="12"/>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row>
    <row r="207" spans="1:36" ht="16.5" customHeight="1" x14ac:dyDescent="0.25">
      <c r="A207" s="12"/>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row>
    <row r="208" spans="1:36" ht="16.5" customHeight="1" x14ac:dyDescent="0.25">
      <c r="A208" s="12"/>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row>
    <row r="209" spans="1:36" ht="16.5" customHeight="1" x14ac:dyDescent="0.25">
      <c r="A209" s="12"/>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row>
    <row r="210" spans="1:36" ht="16.5" customHeight="1" x14ac:dyDescent="0.25">
      <c r="A210" s="12"/>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row>
    <row r="211" spans="1:36" ht="16.5" customHeight="1" x14ac:dyDescent="0.25">
      <c r="A211" s="12"/>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row>
    <row r="212" spans="1:36" ht="16.5" customHeight="1" x14ac:dyDescent="0.25">
      <c r="A212" s="12"/>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row>
    <row r="213" spans="1:36" ht="16.5" customHeight="1" x14ac:dyDescent="0.25">
      <c r="A213" s="12"/>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row>
    <row r="214" spans="1:36" ht="16.5" customHeight="1" x14ac:dyDescent="0.25">
      <c r="A214" s="12"/>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row>
    <row r="215" spans="1:36" ht="16.5" customHeight="1" x14ac:dyDescent="0.25">
      <c r="A215" s="12"/>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row>
    <row r="216" spans="1:36" ht="16.5" customHeight="1" x14ac:dyDescent="0.25">
      <c r="A216" s="12"/>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row>
    <row r="217" spans="1:36" ht="16.5" customHeight="1" x14ac:dyDescent="0.25">
      <c r="A217" s="12"/>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row>
    <row r="218" spans="1:36" ht="16.5" customHeight="1" x14ac:dyDescent="0.25">
      <c r="A218" s="12"/>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row>
    <row r="219" spans="1:36" ht="16.5" customHeight="1" x14ac:dyDescent="0.25">
      <c r="A219" s="12"/>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row>
    <row r="220" spans="1:36" ht="16.5" customHeight="1" x14ac:dyDescent="0.25">
      <c r="A220" s="12"/>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row>
    <row r="221" spans="1:36" ht="16.5" customHeight="1" x14ac:dyDescent="0.25">
      <c r="A221" s="12"/>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row>
    <row r="222" spans="1:36" ht="16.5" customHeight="1" x14ac:dyDescent="0.25">
      <c r="A222" s="12"/>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row>
    <row r="223" spans="1:36" ht="16.5" customHeight="1" x14ac:dyDescent="0.25">
      <c r="A223" s="12"/>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row>
    <row r="224" spans="1:36" ht="16.5" customHeight="1" x14ac:dyDescent="0.25">
      <c r="A224" s="12"/>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row>
    <row r="225" spans="1:36" ht="16.5" customHeight="1" x14ac:dyDescent="0.25">
      <c r="A225" s="12"/>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row>
    <row r="226" spans="1:36" ht="16.5" customHeight="1" x14ac:dyDescent="0.25">
      <c r="A226" s="12"/>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row>
    <row r="227" spans="1:36" ht="16.5" customHeight="1" x14ac:dyDescent="0.25">
      <c r="A227" s="12"/>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row>
    <row r="228" spans="1:36" ht="16.5" customHeight="1" x14ac:dyDescent="0.25">
      <c r="A228" s="12"/>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row>
    <row r="229" spans="1:36" ht="16.5" customHeight="1" x14ac:dyDescent="0.25">
      <c r="A229" s="12"/>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row>
    <row r="230" spans="1:36" ht="16.5" customHeight="1" x14ac:dyDescent="0.25">
      <c r="A230" s="12"/>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row>
    <row r="231" spans="1:36" ht="16.5" customHeight="1" x14ac:dyDescent="0.25">
      <c r="A231" s="12"/>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row>
    <row r="232" spans="1:36" ht="16.5" customHeight="1" x14ac:dyDescent="0.25">
      <c r="A232" s="12"/>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row>
    <row r="233" spans="1:36" ht="16.5" customHeight="1" x14ac:dyDescent="0.25">
      <c r="A233" s="12"/>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row>
    <row r="234" spans="1:36" ht="16.5" customHeight="1" x14ac:dyDescent="0.25">
      <c r="A234" s="12"/>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row>
    <row r="235" spans="1:36" ht="16.5" customHeight="1" x14ac:dyDescent="0.25">
      <c r="A235" s="12"/>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row>
    <row r="236" spans="1:36" ht="16.5" customHeight="1" x14ac:dyDescent="0.25">
      <c r="A236" s="12"/>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row>
    <row r="237" spans="1:36" ht="16.5" customHeight="1" x14ac:dyDescent="0.25">
      <c r="A237" s="12"/>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row>
    <row r="238" spans="1:36" ht="16.5" customHeight="1" x14ac:dyDescent="0.25">
      <c r="A238" s="12"/>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row>
    <row r="239" spans="1:36" ht="16.5" customHeight="1" x14ac:dyDescent="0.25">
      <c r="A239" s="12"/>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row>
    <row r="240" spans="1:36" ht="16.5" customHeight="1" x14ac:dyDescent="0.25">
      <c r="A240" s="12"/>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row>
    <row r="241" spans="1:36" ht="16.5" customHeight="1" x14ac:dyDescent="0.25">
      <c r="A241" s="12"/>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row>
    <row r="242" spans="1:36" ht="16.5" customHeight="1" x14ac:dyDescent="0.25">
      <c r="A242" s="12"/>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row>
    <row r="243" spans="1:36" ht="16.5" customHeight="1" x14ac:dyDescent="0.25">
      <c r="A243" s="12"/>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row>
    <row r="244" spans="1:36" ht="16.5" customHeight="1" x14ac:dyDescent="0.25">
      <c r="A244" s="12"/>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1:36" ht="16.5" customHeight="1" x14ac:dyDescent="0.25">
      <c r="A245" s="12"/>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row>
    <row r="246" spans="1:36" ht="16.5" customHeight="1" x14ac:dyDescent="0.25">
      <c r="A246" s="12"/>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row>
    <row r="247" spans="1:36" ht="16.5" customHeight="1" x14ac:dyDescent="0.25">
      <c r="A247" s="12"/>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row>
    <row r="248" spans="1:36" ht="16.5" customHeight="1" x14ac:dyDescent="0.25">
      <c r="A248" s="12"/>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row>
    <row r="249" spans="1:36" ht="16.5" customHeight="1" x14ac:dyDescent="0.25">
      <c r="A249" s="12"/>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row>
    <row r="250" spans="1:36" ht="16.5" customHeight="1" x14ac:dyDescent="0.25">
      <c r="A250" s="12"/>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row>
    <row r="251" spans="1:36" ht="16.5" customHeight="1" x14ac:dyDescent="0.25">
      <c r="A251" s="12"/>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row>
    <row r="252" spans="1:36" ht="16.5" customHeight="1" x14ac:dyDescent="0.25">
      <c r="A252" s="12"/>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row>
    <row r="253" spans="1:36" ht="16.5" customHeight="1" x14ac:dyDescent="0.25">
      <c r="A253" s="12"/>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row>
    <row r="254" spans="1:36" ht="16.5" customHeight="1" x14ac:dyDescent="0.25">
      <c r="A254" s="12"/>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row>
    <row r="255" spans="1:36" ht="16.5" customHeight="1" x14ac:dyDescent="0.25">
      <c r="A255" s="12"/>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row>
    <row r="256" spans="1:36" ht="16.5" customHeight="1" x14ac:dyDescent="0.25">
      <c r="A256" s="12"/>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row>
    <row r="257" spans="1:36" ht="16.5" customHeight="1" x14ac:dyDescent="0.25">
      <c r="A257" s="12"/>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row>
    <row r="258" spans="1:36" ht="16.5" customHeight="1" x14ac:dyDescent="0.25">
      <c r="A258" s="12"/>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row>
    <row r="259" spans="1:36" ht="16.5" customHeight="1" x14ac:dyDescent="0.25">
      <c r="A259" s="12"/>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row>
    <row r="260" spans="1:36" ht="16.5" customHeight="1" x14ac:dyDescent="0.25">
      <c r="A260" s="12"/>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row>
    <row r="261" spans="1:36" ht="16.5" customHeight="1" x14ac:dyDescent="0.25">
      <c r="A261" s="12"/>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row>
    <row r="262" spans="1:36" ht="16.5" customHeight="1" x14ac:dyDescent="0.25">
      <c r="A262" s="12"/>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row>
    <row r="263" spans="1:36" ht="16.5" customHeight="1" x14ac:dyDescent="0.25">
      <c r="A263" s="12"/>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row>
    <row r="264" spans="1:36" ht="16.5" customHeight="1" x14ac:dyDescent="0.25">
      <c r="A264" s="12"/>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row>
    <row r="265" spans="1:36" ht="16.5" customHeight="1" x14ac:dyDescent="0.25">
      <c r="A265" s="12"/>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row>
    <row r="266" spans="1:36" ht="16.5" customHeight="1" x14ac:dyDescent="0.25">
      <c r="A266" s="12"/>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row>
    <row r="267" spans="1:36" ht="16.5" customHeight="1" x14ac:dyDescent="0.25">
      <c r="A267" s="12"/>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row>
    <row r="268" spans="1:36" ht="16.5" customHeight="1" x14ac:dyDescent="0.25">
      <c r="A268" s="12"/>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row>
    <row r="269" spans="1:36" ht="16.5" customHeight="1" x14ac:dyDescent="0.25">
      <c r="A269" s="12"/>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row>
    <row r="270" spans="1:36" ht="16.5" customHeight="1" x14ac:dyDescent="0.25">
      <c r="A270" s="12"/>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row>
    <row r="271" spans="1:36" ht="16.5" customHeight="1" x14ac:dyDescent="0.25">
      <c r="A271" s="12"/>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row>
    <row r="272" spans="1:36" ht="16.5" customHeight="1" x14ac:dyDescent="0.25">
      <c r="A272" s="12"/>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row>
    <row r="273" spans="1:36" ht="16.5" customHeight="1" x14ac:dyDescent="0.25">
      <c r="A273" s="12"/>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row>
    <row r="274" spans="1:36" ht="16.5" customHeight="1" x14ac:dyDescent="0.25">
      <c r="A274" s="12"/>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row>
    <row r="275" spans="1:36" ht="16.5" customHeight="1" x14ac:dyDescent="0.25">
      <c r="A275" s="12"/>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row>
    <row r="276" spans="1:36" ht="16.5" customHeight="1" x14ac:dyDescent="0.25">
      <c r="A276" s="12"/>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row>
    <row r="277" spans="1:36" ht="16.5" customHeight="1" x14ac:dyDescent="0.25">
      <c r="A277" s="12"/>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row>
    <row r="278" spans="1:36" ht="16.5" customHeight="1" x14ac:dyDescent="0.25">
      <c r="A278" s="12"/>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row>
    <row r="279" spans="1:36" ht="16.5" customHeight="1" x14ac:dyDescent="0.25">
      <c r="A279" s="12"/>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row>
    <row r="280" spans="1:36" ht="16.5" customHeight="1" x14ac:dyDescent="0.25">
      <c r="A280" s="12"/>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row>
    <row r="281" spans="1:36" ht="16.5" customHeight="1" x14ac:dyDescent="0.25">
      <c r="A281" s="12"/>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row>
    <row r="282" spans="1:36" ht="16.5" customHeight="1" x14ac:dyDescent="0.25">
      <c r="A282" s="12"/>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row>
    <row r="283" spans="1:36" ht="16.5" customHeight="1" x14ac:dyDescent="0.25">
      <c r="A283" s="12"/>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row>
    <row r="284" spans="1:36" ht="16.5" customHeight="1" x14ac:dyDescent="0.25">
      <c r="A284" s="12"/>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row>
    <row r="285" spans="1:36" ht="16.5" customHeight="1" x14ac:dyDescent="0.25">
      <c r="A285" s="12"/>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row>
    <row r="286" spans="1:36" ht="16.5" customHeight="1" x14ac:dyDescent="0.25">
      <c r="A286" s="12"/>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row>
    <row r="287" spans="1:36" ht="16.5" customHeight="1" x14ac:dyDescent="0.25">
      <c r="A287" s="12"/>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row>
    <row r="288" spans="1:36" ht="16.5" customHeight="1" x14ac:dyDescent="0.25">
      <c r="A288" s="12"/>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row>
    <row r="289" spans="1:36" ht="16.5" customHeight="1" x14ac:dyDescent="0.25">
      <c r="A289" s="12"/>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row>
    <row r="290" spans="1:36" ht="16.5" customHeight="1" x14ac:dyDescent="0.25">
      <c r="A290" s="12"/>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row>
    <row r="291" spans="1:36" ht="16.5" customHeight="1" x14ac:dyDescent="0.25">
      <c r="A291" s="12"/>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row>
    <row r="292" spans="1:36" ht="16.5" customHeight="1" x14ac:dyDescent="0.25">
      <c r="A292" s="12"/>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row>
    <row r="293" spans="1:36" ht="16.5" customHeight="1" x14ac:dyDescent="0.25">
      <c r="A293" s="12"/>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row>
    <row r="294" spans="1:36" ht="16.5" customHeight="1" x14ac:dyDescent="0.25">
      <c r="A294" s="12"/>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row>
    <row r="295" spans="1:36" ht="16.5" customHeight="1" x14ac:dyDescent="0.25">
      <c r="A295" s="12"/>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row>
    <row r="296" spans="1:36" ht="16.5" customHeight="1" x14ac:dyDescent="0.25">
      <c r="A296" s="12"/>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row>
    <row r="297" spans="1:36" ht="16.5" customHeight="1" x14ac:dyDescent="0.25">
      <c r="A297" s="12"/>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row>
    <row r="298" spans="1:36" ht="16.5" customHeight="1" x14ac:dyDescent="0.25">
      <c r="A298" s="12"/>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row>
    <row r="299" spans="1:36" ht="16.5" customHeight="1" x14ac:dyDescent="0.25">
      <c r="A299" s="12"/>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row>
    <row r="300" spans="1:36" ht="16.5" customHeight="1" x14ac:dyDescent="0.25">
      <c r="A300" s="12"/>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row>
    <row r="301" spans="1:36" ht="16.5" customHeight="1" x14ac:dyDescent="0.25">
      <c r="A301" s="12"/>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row>
    <row r="302" spans="1:36" ht="16.5" customHeight="1" x14ac:dyDescent="0.25">
      <c r="A302" s="12"/>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row>
    <row r="303" spans="1:36" ht="16.5" customHeight="1" x14ac:dyDescent="0.25">
      <c r="A303" s="12"/>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row>
    <row r="304" spans="1:36" ht="16.5" customHeight="1" x14ac:dyDescent="0.25">
      <c r="A304" s="12"/>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row>
    <row r="305" spans="1:36" ht="16.5" customHeight="1" x14ac:dyDescent="0.25">
      <c r="A305" s="12"/>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row>
    <row r="306" spans="1:36" ht="16.5" customHeight="1" x14ac:dyDescent="0.25">
      <c r="A306" s="12"/>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row>
    <row r="307" spans="1:36" ht="16.5" customHeight="1" x14ac:dyDescent="0.25">
      <c r="A307" s="12"/>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row>
    <row r="308" spans="1:36" ht="16.5" customHeight="1" x14ac:dyDescent="0.25">
      <c r="A308" s="12"/>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row>
    <row r="309" spans="1:36" ht="16.5" customHeight="1" x14ac:dyDescent="0.25">
      <c r="A309" s="12"/>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row>
    <row r="310" spans="1:36" ht="16.5" customHeight="1" x14ac:dyDescent="0.25">
      <c r="A310" s="12"/>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row>
    <row r="311" spans="1:36" ht="16.5" customHeight="1" x14ac:dyDescent="0.25">
      <c r="A311" s="12"/>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row>
    <row r="312" spans="1:36" ht="16.5" customHeight="1" x14ac:dyDescent="0.25">
      <c r="A312" s="12"/>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row>
    <row r="313" spans="1:36" ht="16.5" customHeight="1" x14ac:dyDescent="0.25">
      <c r="A313" s="12"/>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row>
    <row r="314" spans="1:36" ht="16.5" customHeight="1" x14ac:dyDescent="0.25">
      <c r="A314" s="12"/>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row>
    <row r="315" spans="1:36" ht="16.5" customHeight="1" x14ac:dyDescent="0.25">
      <c r="A315" s="12"/>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row>
    <row r="316" spans="1:36" ht="16.5" customHeight="1" x14ac:dyDescent="0.25">
      <c r="A316" s="12"/>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row>
    <row r="317" spans="1:36" ht="16.5" customHeight="1" x14ac:dyDescent="0.25">
      <c r="A317" s="12"/>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row>
    <row r="318" spans="1:36" ht="16.5" customHeight="1" x14ac:dyDescent="0.25">
      <c r="A318" s="12"/>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row>
    <row r="319" spans="1:36" ht="16.5" customHeight="1" x14ac:dyDescent="0.25">
      <c r="A319" s="12"/>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row>
    <row r="320" spans="1:36" ht="16.5" customHeight="1" x14ac:dyDescent="0.25">
      <c r="A320" s="12"/>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row>
    <row r="321" spans="1:36" ht="16.5" customHeight="1" x14ac:dyDescent="0.25">
      <c r="A321" s="12"/>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row>
    <row r="322" spans="1:36" ht="16.5" customHeight="1" x14ac:dyDescent="0.25">
      <c r="A322" s="12"/>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row>
    <row r="323" spans="1:36" ht="16.5" customHeight="1" x14ac:dyDescent="0.25">
      <c r="A323" s="12"/>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row>
    <row r="324" spans="1:36" ht="16.5" customHeight="1" x14ac:dyDescent="0.25">
      <c r="A324" s="12"/>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row>
    <row r="325" spans="1:36" ht="16.5" customHeight="1" x14ac:dyDescent="0.25">
      <c r="A325" s="12"/>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row>
    <row r="326" spans="1:36" ht="16.5" customHeight="1" x14ac:dyDescent="0.25">
      <c r="A326" s="12"/>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row>
    <row r="327" spans="1:36" ht="16.5" customHeight="1" x14ac:dyDescent="0.25">
      <c r="A327" s="12"/>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row>
    <row r="328" spans="1:36" ht="16.5" customHeight="1" x14ac:dyDescent="0.25">
      <c r="A328" s="12"/>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row>
    <row r="329" spans="1:36" ht="16.5" customHeight="1" x14ac:dyDescent="0.25">
      <c r="A329" s="12"/>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row>
    <row r="330" spans="1:36" ht="16.5" customHeight="1" x14ac:dyDescent="0.25">
      <c r="A330" s="12"/>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row>
    <row r="331" spans="1:36" ht="16.5" customHeight="1" x14ac:dyDescent="0.25">
      <c r="A331" s="12"/>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row>
    <row r="332" spans="1:36" ht="16.5" customHeight="1" x14ac:dyDescent="0.25">
      <c r="A332" s="12"/>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row>
    <row r="333" spans="1:36" ht="16.5" customHeight="1" x14ac:dyDescent="0.25">
      <c r="A333" s="12"/>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row>
    <row r="334" spans="1:36" ht="16.5" customHeight="1" x14ac:dyDescent="0.25">
      <c r="A334" s="12"/>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row>
    <row r="335" spans="1:36" ht="16.5" customHeight="1" x14ac:dyDescent="0.25">
      <c r="A335" s="12"/>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row>
    <row r="336" spans="1:36" ht="16.5" customHeight="1" x14ac:dyDescent="0.25">
      <c r="A336" s="12"/>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row>
    <row r="337" spans="1:36" ht="16.5" customHeight="1" x14ac:dyDescent="0.25">
      <c r="A337" s="12"/>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row>
    <row r="338" spans="1:36" ht="16.5" customHeight="1" x14ac:dyDescent="0.25">
      <c r="A338" s="12"/>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row>
    <row r="339" spans="1:36" ht="16.5" customHeight="1" x14ac:dyDescent="0.25">
      <c r="A339" s="12"/>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row>
    <row r="340" spans="1:36" ht="16.5" customHeight="1" x14ac:dyDescent="0.25">
      <c r="A340" s="12"/>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row>
    <row r="341" spans="1:36" ht="16.5" customHeight="1" x14ac:dyDescent="0.25">
      <c r="A341" s="12"/>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row>
    <row r="342" spans="1:36" ht="16.5" customHeight="1" x14ac:dyDescent="0.25">
      <c r="A342" s="12"/>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row>
    <row r="343" spans="1:36" ht="16.5" customHeight="1" x14ac:dyDescent="0.25">
      <c r="A343" s="12"/>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row>
    <row r="344" spans="1:36" ht="16.5" customHeight="1" x14ac:dyDescent="0.25">
      <c r="A344" s="12"/>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row>
    <row r="345" spans="1:36" ht="16.5" customHeight="1" x14ac:dyDescent="0.25">
      <c r="A345" s="12"/>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row>
    <row r="346" spans="1:36" ht="16.5" customHeight="1" x14ac:dyDescent="0.25">
      <c r="A346" s="12"/>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row>
    <row r="347" spans="1:36" ht="16.5" customHeight="1" x14ac:dyDescent="0.25">
      <c r="A347" s="12"/>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row>
    <row r="348" spans="1:36" ht="16.5" customHeight="1" x14ac:dyDescent="0.25">
      <c r="A348" s="12"/>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row>
    <row r="349" spans="1:36" ht="16.5" customHeight="1" x14ac:dyDescent="0.25">
      <c r="A349" s="12"/>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row>
    <row r="350" spans="1:36" ht="16.5" customHeight="1" x14ac:dyDescent="0.25">
      <c r="A350" s="12"/>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row>
    <row r="351" spans="1:36" ht="16.5" customHeight="1" x14ac:dyDescent="0.25">
      <c r="A351" s="12"/>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row>
    <row r="352" spans="1:36" ht="16.5" customHeight="1" x14ac:dyDescent="0.25">
      <c r="A352" s="12"/>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row>
    <row r="353" spans="1:36" ht="16.5" customHeight="1" x14ac:dyDescent="0.25">
      <c r="A353" s="12"/>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row>
    <row r="354" spans="1:36" ht="16.5" customHeight="1" x14ac:dyDescent="0.25">
      <c r="A354" s="12"/>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row>
    <row r="355" spans="1:36" ht="16.5" customHeight="1" x14ac:dyDescent="0.25">
      <c r="A355" s="12"/>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row>
    <row r="356" spans="1:36" ht="16.5" customHeight="1" x14ac:dyDescent="0.25">
      <c r="A356" s="12"/>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row>
    <row r="357" spans="1:36" ht="16.5" customHeight="1" x14ac:dyDescent="0.25">
      <c r="A357" s="12"/>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row>
    <row r="358" spans="1:36" ht="16.5" customHeight="1" x14ac:dyDescent="0.25">
      <c r="A358" s="12"/>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row>
    <row r="359" spans="1:36" ht="16.5" customHeight="1" x14ac:dyDescent="0.25">
      <c r="A359" s="12"/>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row>
    <row r="360" spans="1:36" ht="16.5" customHeight="1" x14ac:dyDescent="0.25">
      <c r="A360" s="12"/>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row>
    <row r="361" spans="1:36" ht="16.5" customHeight="1" x14ac:dyDescent="0.25">
      <c r="A361" s="12"/>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row>
    <row r="362" spans="1:36" ht="16.5" customHeight="1" x14ac:dyDescent="0.25">
      <c r="A362" s="12"/>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row>
    <row r="363" spans="1:36" ht="16.5" customHeight="1" x14ac:dyDescent="0.25">
      <c r="A363" s="12"/>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row>
    <row r="364" spans="1:36" ht="16.5" customHeight="1" x14ac:dyDescent="0.25">
      <c r="A364" s="12"/>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row>
    <row r="365" spans="1:36" ht="16.5" customHeight="1" x14ac:dyDescent="0.25">
      <c r="A365" s="12"/>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row>
    <row r="366" spans="1:36" ht="16.5" customHeight="1" x14ac:dyDescent="0.25">
      <c r="A366" s="12"/>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row>
    <row r="367" spans="1:36" ht="16.5" customHeight="1" x14ac:dyDescent="0.25">
      <c r="A367" s="12"/>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row>
    <row r="368" spans="1:36" ht="16.5" customHeight="1" x14ac:dyDescent="0.25">
      <c r="A368" s="12"/>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row>
    <row r="369" spans="1:36" ht="16.5" customHeight="1" x14ac:dyDescent="0.25">
      <c r="A369" s="12"/>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row>
    <row r="370" spans="1:36" ht="16.5" customHeight="1" x14ac:dyDescent="0.25">
      <c r="A370" s="12"/>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row>
    <row r="371" spans="1:36" ht="16.5" customHeight="1" x14ac:dyDescent="0.25">
      <c r="A371" s="12"/>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row>
    <row r="372" spans="1:36" ht="16.5" customHeight="1" x14ac:dyDescent="0.25">
      <c r="A372" s="12"/>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row>
    <row r="373" spans="1:36" ht="16.5" customHeight="1" x14ac:dyDescent="0.25">
      <c r="A373" s="12"/>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row>
    <row r="374" spans="1:36" ht="16.5" customHeight="1" x14ac:dyDescent="0.25">
      <c r="A374" s="12"/>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row>
    <row r="375" spans="1:36" ht="16.5" customHeight="1" x14ac:dyDescent="0.25">
      <c r="A375" s="12"/>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row>
    <row r="376" spans="1:36" ht="16.5" customHeight="1" x14ac:dyDescent="0.25">
      <c r="A376" s="12"/>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row>
    <row r="377" spans="1:36" ht="16.5" customHeight="1" x14ac:dyDescent="0.25">
      <c r="A377" s="12"/>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row>
    <row r="378" spans="1:36" ht="16.5" customHeight="1" x14ac:dyDescent="0.25">
      <c r="A378" s="12"/>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row>
    <row r="379" spans="1:36" ht="16.5" customHeight="1" x14ac:dyDescent="0.25">
      <c r="A379" s="12"/>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row>
    <row r="380" spans="1:36" ht="16.5" customHeight="1" x14ac:dyDescent="0.25">
      <c r="A380" s="12"/>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row>
    <row r="381" spans="1:36" ht="16.5" customHeight="1" x14ac:dyDescent="0.25">
      <c r="A381" s="12"/>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row>
    <row r="382" spans="1:36" ht="16.5" customHeight="1" x14ac:dyDescent="0.25">
      <c r="A382" s="12"/>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row>
    <row r="383" spans="1:36" ht="16.5" customHeight="1" x14ac:dyDescent="0.25">
      <c r="A383" s="12"/>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row>
    <row r="384" spans="1:36" ht="16.5" customHeight="1" x14ac:dyDescent="0.25">
      <c r="A384" s="12"/>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row>
    <row r="385" spans="1:36" ht="16.5" customHeight="1" x14ac:dyDescent="0.25">
      <c r="A385" s="12"/>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row>
    <row r="386" spans="1:36" ht="16.5" customHeight="1" x14ac:dyDescent="0.25">
      <c r="A386" s="12"/>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row>
    <row r="387" spans="1:36" ht="16.5" customHeight="1" x14ac:dyDescent="0.25">
      <c r="A387" s="12"/>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row>
    <row r="388" spans="1:36" ht="16.5" customHeight="1" x14ac:dyDescent="0.25">
      <c r="A388" s="12"/>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row>
    <row r="389" spans="1:36" ht="16.5" customHeight="1" x14ac:dyDescent="0.25">
      <c r="A389" s="12"/>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row>
    <row r="390" spans="1:36" ht="16.5" customHeight="1" x14ac:dyDescent="0.25">
      <c r="A390" s="12"/>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row>
    <row r="391" spans="1:36" ht="16.5" customHeight="1" x14ac:dyDescent="0.25">
      <c r="A391" s="12"/>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row>
    <row r="392" spans="1:36" ht="16.5" customHeight="1" x14ac:dyDescent="0.25">
      <c r="A392" s="12"/>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row>
    <row r="393" spans="1:36" ht="16.5" customHeight="1" x14ac:dyDescent="0.25">
      <c r="A393" s="12"/>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row>
    <row r="394" spans="1:36" ht="16.5" customHeight="1" x14ac:dyDescent="0.25">
      <c r="A394" s="12"/>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row>
    <row r="395" spans="1:36" ht="16.5" customHeight="1" x14ac:dyDescent="0.25">
      <c r="A395" s="12"/>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row>
    <row r="396" spans="1:36" ht="16.5" customHeight="1" x14ac:dyDescent="0.25">
      <c r="A396" s="12"/>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row>
    <row r="397" spans="1:36" ht="16.5" customHeight="1" x14ac:dyDescent="0.25">
      <c r="A397" s="12"/>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row>
    <row r="398" spans="1:36" ht="16.5" customHeight="1" x14ac:dyDescent="0.25">
      <c r="A398" s="12"/>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row>
    <row r="399" spans="1:36" ht="16.5" customHeight="1" x14ac:dyDescent="0.25">
      <c r="A399" s="12"/>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row>
    <row r="400" spans="1:36" ht="16.5" customHeight="1" x14ac:dyDescent="0.25">
      <c r="A400" s="12"/>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row>
    <row r="401" spans="1:36" ht="16.5" customHeight="1" x14ac:dyDescent="0.25">
      <c r="A401" s="12"/>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row>
    <row r="402" spans="1:36" ht="16.5" customHeight="1" x14ac:dyDescent="0.25">
      <c r="A402" s="12"/>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row>
    <row r="403" spans="1:36" ht="16.5" customHeight="1" x14ac:dyDescent="0.25">
      <c r="A403" s="12"/>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row>
    <row r="404" spans="1:36" ht="16.5" customHeight="1" x14ac:dyDescent="0.25">
      <c r="A404" s="12"/>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row>
    <row r="405" spans="1:36" ht="16.5" customHeight="1" x14ac:dyDescent="0.25">
      <c r="A405" s="12"/>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row>
    <row r="406" spans="1:36" ht="16.5" customHeight="1" x14ac:dyDescent="0.25">
      <c r="A406" s="12"/>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row>
    <row r="407" spans="1:36" ht="16.5" customHeight="1" x14ac:dyDescent="0.25">
      <c r="A407" s="12"/>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row>
    <row r="408" spans="1:36" ht="16.5" customHeight="1" x14ac:dyDescent="0.25">
      <c r="A408" s="12"/>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row>
    <row r="409" spans="1:36" ht="16.5" customHeight="1" x14ac:dyDescent="0.25">
      <c r="A409" s="12"/>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row>
    <row r="410" spans="1:36" ht="16.5" customHeight="1" x14ac:dyDescent="0.25">
      <c r="A410" s="12"/>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row>
    <row r="411" spans="1:36" ht="16.5" customHeight="1" x14ac:dyDescent="0.25">
      <c r="A411" s="12"/>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row>
    <row r="412" spans="1:36" ht="16.5" customHeight="1" x14ac:dyDescent="0.25">
      <c r="A412" s="12"/>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row>
    <row r="413" spans="1:36" ht="16.5" customHeight="1" x14ac:dyDescent="0.25">
      <c r="A413" s="12"/>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row>
    <row r="414" spans="1:36" ht="16.5" customHeight="1" x14ac:dyDescent="0.25">
      <c r="A414" s="12"/>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row>
    <row r="415" spans="1:36" ht="16.5" customHeight="1" x14ac:dyDescent="0.25">
      <c r="A415" s="12"/>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row>
    <row r="416" spans="1:36" ht="16.5" customHeight="1" x14ac:dyDescent="0.25">
      <c r="A416" s="12"/>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row>
    <row r="417" spans="1:36" ht="16.5" customHeight="1" x14ac:dyDescent="0.25">
      <c r="A417" s="12"/>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row>
    <row r="418" spans="1:36" ht="16.5" customHeight="1" x14ac:dyDescent="0.25">
      <c r="A418" s="12"/>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row>
    <row r="419" spans="1:36" ht="16.5" customHeight="1" x14ac:dyDescent="0.25">
      <c r="A419" s="12"/>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row>
    <row r="420" spans="1:36" ht="16.5" customHeight="1" x14ac:dyDescent="0.25">
      <c r="A420" s="12"/>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row>
    <row r="421" spans="1:36" ht="16.5" customHeight="1" x14ac:dyDescent="0.25">
      <c r="A421" s="12"/>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row>
    <row r="422" spans="1:36" ht="16.5" customHeight="1" x14ac:dyDescent="0.25">
      <c r="A422" s="12"/>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row>
    <row r="423" spans="1:36" ht="16.5" customHeight="1" x14ac:dyDescent="0.25">
      <c r="A423" s="12"/>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row>
    <row r="424" spans="1:36" ht="16.5" customHeight="1" x14ac:dyDescent="0.25">
      <c r="A424" s="12"/>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row>
    <row r="425" spans="1:36" ht="16.5" customHeight="1" x14ac:dyDescent="0.25">
      <c r="A425" s="12"/>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row>
    <row r="426" spans="1:36" ht="16.5" customHeight="1" x14ac:dyDescent="0.25">
      <c r="A426" s="12"/>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row>
    <row r="427" spans="1:36" ht="16.5" customHeight="1" x14ac:dyDescent="0.25">
      <c r="A427" s="12"/>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row>
    <row r="428" spans="1:36" ht="16.5" customHeight="1" x14ac:dyDescent="0.25">
      <c r="A428" s="12"/>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row>
    <row r="429" spans="1:36" ht="16.5" customHeight="1" x14ac:dyDescent="0.25">
      <c r="A429" s="12"/>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row>
    <row r="430" spans="1:36" ht="16.5" customHeight="1" x14ac:dyDescent="0.25">
      <c r="A430" s="12"/>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row>
    <row r="431" spans="1:36" ht="16.5" customHeight="1" x14ac:dyDescent="0.25">
      <c r="A431" s="12"/>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row>
    <row r="432" spans="1:36" ht="16.5" customHeight="1" x14ac:dyDescent="0.25">
      <c r="A432" s="12"/>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row>
    <row r="433" spans="1:36" ht="16.5" customHeight="1" x14ac:dyDescent="0.25">
      <c r="A433" s="12"/>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row>
    <row r="434" spans="1:36" ht="16.5" customHeight="1" x14ac:dyDescent="0.25">
      <c r="A434" s="12"/>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row>
    <row r="435" spans="1:36" ht="16.5" customHeight="1" x14ac:dyDescent="0.25">
      <c r="A435" s="12"/>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row>
    <row r="436" spans="1:36" ht="16.5" customHeight="1" x14ac:dyDescent="0.25">
      <c r="A436" s="12"/>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row>
    <row r="437" spans="1:36" ht="16.5" customHeight="1" x14ac:dyDescent="0.25">
      <c r="A437" s="12"/>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row>
    <row r="438" spans="1:36" ht="16.5" customHeight="1" x14ac:dyDescent="0.25">
      <c r="A438" s="12"/>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row>
    <row r="439" spans="1:36" ht="16.5" customHeight="1" x14ac:dyDescent="0.25">
      <c r="A439" s="12"/>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row>
    <row r="440" spans="1:36" ht="16.5" customHeight="1" x14ac:dyDescent="0.25">
      <c r="A440" s="12"/>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row>
    <row r="441" spans="1:36" ht="16.5" customHeight="1" x14ac:dyDescent="0.25">
      <c r="A441" s="12"/>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row>
    <row r="442" spans="1:36" ht="16.5" customHeight="1" x14ac:dyDescent="0.25">
      <c r="A442" s="12"/>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row>
    <row r="443" spans="1:36" ht="16.5" customHeight="1" x14ac:dyDescent="0.25">
      <c r="A443" s="12"/>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row>
    <row r="444" spans="1:36" ht="16.5" customHeight="1" x14ac:dyDescent="0.25">
      <c r="A444" s="12"/>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row>
    <row r="445" spans="1:36" ht="16.5" customHeight="1" x14ac:dyDescent="0.25">
      <c r="A445" s="12"/>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row>
    <row r="446" spans="1:36" ht="16.5" customHeight="1" x14ac:dyDescent="0.25">
      <c r="A446" s="12"/>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row>
    <row r="447" spans="1:36" ht="16.5" customHeight="1" x14ac:dyDescent="0.25">
      <c r="A447" s="12"/>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row>
    <row r="448" spans="1:36" ht="16.5" customHeight="1" x14ac:dyDescent="0.25">
      <c r="A448" s="12"/>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row>
    <row r="449" spans="1:36" ht="16.5" customHeight="1" x14ac:dyDescent="0.25">
      <c r="A449" s="12"/>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row>
    <row r="450" spans="1:36" ht="16.5" customHeight="1" x14ac:dyDescent="0.25">
      <c r="A450" s="12"/>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row>
    <row r="451" spans="1:36" ht="16.5" customHeight="1" x14ac:dyDescent="0.25">
      <c r="A451" s="12"/>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row>
    <row r="452" spans="1:36" ht="16.5" customHeight="1" x14ac:dyDescent="0.25">
      <c r="A452" s="12"/>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row>
    <row r="453" spans="1:36" ht="16.5" customHeight="1" x14ac:dyDescent="0.25">
      <c r="A453" s="12"/>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row>
    <row r="454" spans="1:36" ht="16.5" customHeight="1" x14ac:dyDescent="0.25">
      <c r="A454" s="12"/>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row>
    <row r="455" spans="1:36" ht="16.5" customHeight="1" x14ac:dyDescent="0.25">
      <c r="A455" s="12"/>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row>
    <row r="456" spans="1:36" ht="16.5" customHeight="1" x14ac:dyDescent="0.25">
      <c r="A456" s="12"/>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row>
    <row r="457" spans="1:36" ht="16.5" customHeight="1" x14ac:dyDescent="0.25">
      <c r="A457" s="12"/>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row>
    <row r="458" spans="1:36" ht="16.5" customHeight="1" x14ac:dyDescent="0.25">
      <c r="A458" s="12"/>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row>
    <row r="459" spans="1:36" ht="16.5" customHeight="1" x14ac:dyDescent="0.25">
      <c r="A459" s="12"/>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row>
    <row r="460" spans="1:36" ht="16.5" customHeight="1" x14ac:dyDescent="0.25">
      <c r="A460" s="12"/>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row>
    <row r="461" spans="1:36" ht="16.5" customHeight="1" x14ac:dyDescent="0.25">
      <c r="A461" s="12"/>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row>
    <row r="462" spans="1:36" ht="16.5" customHeight="1" x14ac:dyDescent="0.25">
      <c r="A462" s="12"/>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row>
    <row r="463" spans="1:36" ht="16.5" customHeight="1" x14ac:dyDescent="0.25">
      <c r="A463" s="12"/>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row>
    <row r="464" spans="1:36" ht="16.5" customHeight="1" x14ac:dyDescent="0.25">
      <c r="A464" s="12"/>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row>
    <row r="465" spans="1:36" ht="16.5" customHeight="1" x14ac:dyDescent="0.25">
      <c r="A465" s="12"/>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row>
    <row r="466" spans="1:36" ht="16.5" customHeight="1" x14ac:dyDescent="0.25">
      <c r="A466" s="12"/>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row>
    <row r="467" spans="1:36" ht="16.5" customHeight="1" x14ac:dyDescent="0.25">
      <c r="A467" s="12"/>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row>
    <row r="468" spans="1:36" ht="16.5" customHeight="1" x14ac:dyDescent="0.25">
      <c r="A468" s="12"/>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row>
    <row r="469" spans="1:36" ht="16.5" customHeight="1" x14ac:dyDescent="0.25">
      <c r="A469" s="12"/>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row>
    <row r="470" spans="1:36" ht="16.5" customHeight="1" x14ac:dyDescent="0.25">
      <c r="A470" s="12"/>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row>
    <row r="471" spans="1:36" ht="16.5" customHeight="1" x14ac:dyDescent="0.25">
      <c r="A471" s="12"/>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row>
    <row r="472" spans="1:36" ht="16.5" customHeight="1" x14ac:dyDescent="0.25">
      <c r="A472" s="12"/>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row>
    <row r="473" spans="1:36" ht="16.5" customHeight="1" x14ac:dyDescent="0.25">
      <c r="A473" s="12"/>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row>
    <row r="474" spans="1:36" ht="16.5" customHeight="1" x14ac:dyDescent="0.25">
      <c r="A474" s="12"/>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row>
    <row r="475" spans="1:36" ht="16.5" customHeight="1" x14ac:dyDescent="0.25">
      <c r="A475" s="12"/>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row>
    <row r="476" spans="1:36" ht="16.5" customHeight="1" x14ac:dyDescent="0.25">
      <c r="A476" s="12"/>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row>
    <row r="477" spans="1:36" ht="16.5" customHeight="1" x14ac:dyDescent="0.25">
      <c r="A477" s="12"/>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row>
    <row r="478" spans="1:36" ht="16.5" customHeight="1" x14ac:dyDescent="0.25">
      <c r="A478" s="12"/>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row>
    <row r="479" spans="1:36" ht="16.5" customHeight="1" x14ac:dyDescent="0.25">
      <c r="A479" s="12"/>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row>
    <row r="480" spans="1:36" ht="16.5" customHeight="1" x14ac:dyDescent="0.25">
      <c r="A480" s="12"/>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row>
    <row r="481" spans="1:36" ht="16.5" customHeight="1" x14ac:dyDescent="0.25">
      <c r="A481" s="12"/>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row>
    <row r="482" spans="1:36" ht="16.5" customHeight="1" x14ac:dyDescent="0.25">
      <c r="A482" s="12"/>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row>
    <row r="483" spans="1:36" ht="16.5" customHeight="1" x14ac:dyDescent="0.25">
      <c r="A483" s="12"/>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row>
    <row r="484" spans="1:36" ht="16.5" customHeight="1" x14ac:dyDescent="0.25">
      <c r="A484" s="12"/>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row>
    <row r="485" spans="1:36" ht="16.5" customHeight="1" x14ac:dyDescent="0.25">
      <c r="A485" s="12"/>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row>
    <row r="486" spans="1:36" ht="16.5" customHeight="1" x14ac:dyDescent="0.25">
      <c r="A486" s="12"/>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row>
    <row r="487" spans="1:36" ht="16.5" customHeight="1" x14ac:dyDescent="0.25">
      <c r="A487" s="12"/>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row>
    <row r="488" spans="1:36" ht="16.5" customHeight="1" x14ac:dyDescent="0.25">
      <c r="A488" s="12"/>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row>
    <row r="489" spans="1:36" ht="16.5" customHeight="1" x14ac:dyDescent="0.25">
      <c r="A489" s="12"/>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row>
    <row r="490" spans="1:36" ht="16.5" customHeight="1" x14ac:dyDescent="0.25">
      <c r="A490" s="12"/>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row>
    <row r="491" spans="1:36" ht="16.5" customHeight="1" x14ac:dyDescent="0.25">
      <c r="A491" s="12"/>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row>
    <row r="492" spans="1:36" ht="16.5" customHeight="1" x14ac:dyDescent="0.25">
      <c r="A492" s="12"/>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row>
    <row r="493" spans="1:36" ht="16.5" customHeight="1" x14ac:dyDescent="0.25">
      <c r="A493" s="12"/>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row>
    <row r="494" spans="1:36" ht="16.5" customHeight="1" x14ac:dyDescent="0.25">
      <c r="A494" s="12"/>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row>
    <row r="495" spans="1:36" ht="16.5" customHeight="1" x14ac:dyDescent="0.25">
      <c r="A495" s="12"/>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row>
    <row r="496" spans="1:36" ht="16.5" customHeight="1" x14ac:dyDescent="0.25">
      <c r="A496" s="12"/>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row>
    <row r="497" spans="1:36" ht="16.5" customHeight="1" x14ac:dyDescent="0.25">
      <c r="A497" s="12"/>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row>
    <row r="498" spans="1:36" ht="16.5" customHeight="1" x14ac:dyDescent="0.25">
      <c r="A498" s="12"/>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row>
    <row r="499" spans="1:36" ht="16.5" customHeight="1" x14ac:dyDescent="0.25">
      <c r="A499" s="12"/>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row>
    <row r="500" spans="1:36" ht="16.5" customHeight="1" x14ac:dyDescent="0.25">
      <c r="A500" s="12"/>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row>
    <row r="501" spans="1:36" ht="16.5" customHeight="1" x14ac:dyDescent="0.25">
      <c r="A501" s="12"/>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row>
    <row r="502" spans="1:36" ht="16.5" customHeight="1" x14ac:dyDescent="0.25">
      <c r="A502" s="12"/>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row>
    <row r="503" spans="1:36" ht="16.5" customHeight="1" x14ac:dyDescent="0.25">
      <c r="A503" s="12"/>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row>
    <row r="504" spans="1:36" ht="16.5" customHeight="1" x14ac:dyDescent="0.25">
      <c r="A504" s="12"/>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row>
    <row r="505" spans="1:36" ht="16.5" customHeight="1" x14ac:dyDescent="0.25">
      <c r="A505" s="12"/>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row>
    <row r="506" spans="1:36" ht="16.5" customHeight="1" x14ac:dyDescent="0.25">
      <c r="A506" s="12"/>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row>
    <row r="507" spans="1:36" ht="16.5" customHeight="1" x14ac:dyDescent="0.25">
      <c r="A507" s="12"/>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row>
    <row r="508" spans="1:36" ht="16.5" customHeight="1" x14ac:dyDescent="0.25">
      <c r="A508" s="12"/>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row>
    <row r="509" spans="1:36" ht="16.5" customHeight="1" x14ac:dyDescent="0.25">
      <c r="A509" s="12"/>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row>
    <row r="510" spans="1:36" ht="16.5" customHeight="1" x14ac:dyDescent="0.25">
      <c r="A510" s="12"/>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row>
    <row r="511" spans="1:36" ht="16.5" customHeight="1" x14ac:dyDescent="0.25">
      <c r="A511" s="12"/>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row>
    <row r="512" spans="1:36" ht="16.5" customHeight="1" x14ac:dyDescent="0.25">
      <c r="A512" s="12"/>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row>
    <row r="513" spans="1:36" ht="16.5" customHeight="1" x14ac:dyDescent="0.25">
      <c r="A513" s="12"/>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row>
    <row r="514" spans="1:36" ht="16.5" customHeight="1" x14ac:dyDescent="0.25">
      <c r="A514" s="12"/>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row>
    <row r="515" spans="1:36" ht="16.5" customHeight="1" x14ac:dyDescent="0.25">
      <c r="A515" s="12"/>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row>
    <row r="516" spans="1:36" ht="16.5" customHeight="1" x14ac:dyDescent="0.25">
      <c r="A516" s="12"/>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row>
    <row r="517" spans="1:36" ht="16.5" customHeight="1" x14ac:dyDescent="0.25">
      <c r="A517" s="12"/>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row>
    <row r="518" spans="1:36" ht="16.5" customHeight="1" x14ac:dyDescent="0.25">
      <c r="A518" s="12"/>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row>
    <row r="519" spans="1:36" ht="16.5" customHeight="1" x14ac:dyDescent="0.25">
      <c r="A519" s="12"/>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row>
    <row r="520" spans="1:36" ht="16.5" customHeight="1" x14ac:dyDescent="0.25">
      <c r="A520" s="12"/>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row>
    <row r="521" spans="1:36" ht="16.5" customHeight="1" x14ac:dyDescent="0.25">
      <c r="A521" s="12"/>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row>
    <row r="522" spans="1:36" ht="16.5" customHeight="1" x14ac:dyDescent="0.25">
      <c r="A522" s="12"/>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row>
    <row r="523" spans="1:36" ht="16.5" customHeight="1" x14ac:dyDescent="0.25">
      <c r="A523" s="12"/>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row>
    <row r="524" spans="1:36" ht="16.5" customHeight="1" x14ac:dyDescent="0.25">
      <c r="A524" s="12"/>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row>
    <row r="525" spans="1:36" ht="16.5" customHeight="1" x14ac:dyDescent="0.25">
      <c r="A525" s="12"/>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row>
    <row r="526" spans="1:36" ht="16.5" customHeight="1" x14ac:dyDescent="0.25">
      <c r="A526" s="12"/>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row>
    <row r="527" spans="1:36" ht="16.5" customHeight="1" x14ac:dyDescent="0.25">
      <c r="A527" s="12"/>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row>
    <row r="528" spans="1:36" ht="16.5" customHeight="1" x14ac:dyDescent="0.25">
      <c r="A528" s="12"/>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row>
    <row r="529" spans="1:36" ht="16.5" customHeight="1" x14ac:dyDescent="0.25">
      <c r="A529" s="12"/>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row>
    <row r="530" spans="1:36" ht="16.5" customHeight="1" x14ac:dyDescent="0.25">
      <c r="A530" s="12"/>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row>
    <row r="531" spans="1:36" ht="16.5" customHeight="1" x14ac:dyDescent="0.25">
      <c r="A531" s="12"/>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row>
    <row r="532" spans="1:36" ht="16.5" customHeight="1" x14ac:dyDescent="0.25">
      <c r="A532" s="12"/>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row>
    <row r="533" spans="1:36" ht="16.5" customHeight="1" x14ac:dyDescent="0.25">
      <c r="A533" s="12"/>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row>
    <row r="534" spans="1:36" ht="16.5" customHeight="1" x14ac:dyDescent="0.25">
      <c r="A534" s="12"/>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row>
    <row r="535" spans="1:36" ht="16.5" customHeight="1" x14ac:dyDescent="0.25">
      <c r="A535" s="12"/>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row>
    <row r="536" spans="1:36" ht="16.5" customHeight="1" x14ac:dyDescent="0.25">
      <c r="A536" s="12"/>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row>
    <row r="537" spans="1:36" ht="16.5" customHeight="1" x14ac:dyDescent="0.25">
      <c r="A537" s="12"/>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row>
    <row r="538" spans="1:36" ht="16.5" customHeight="1" x14ac:dyDescent="0.25">
      <c r="A538" s="12"/>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row>
    <row r="539" spans="1:36" ht="16.5" customHeight="1" x14ac:dyDescent="0.25">
      <c r="A539" s="12"/>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row>
    <row r="540" spans="1:36" ht="16.5" customHeight="1" x14ac:dyDescent="0.25">
      <c r="A540" s="12"/>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row>
    <row r="541" spans="1:36" ht="16.5" customHeight="1" x14ac:dyDescent="0.25">
      <c r="A541" s="12"/>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row>
    <row r="542" spans="1:36" ht="16.5" customHeight="1" x14ac:dyDescent="0.25">
      <c r="A542" s="12"/>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row>
    <row r="543" spans="1:36" ht="16.5" customHeight="1" x14ac:dyDescent="0.25">
      <c r="A543" s="12"/>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row>
    <row r="544" spans="1:36" ht="16.5" customHeight="1" x14ac:dyDescent="0.25">
      <c r="A544" s="12"/>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row>
    <row r="545" spans="1:36" ht="16.5" customHeight="1" x14ac:dyDescent="0.25">
      <c r="A545" s="12"/>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row>
    <row r="546" spans="1:36" ht="16.5" customHeight="1" x14ac:dyDescent="0.25">
      <c r="A546" s="12"/>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row>
    <row r="547" spans="1:36" ht="16.5" customHeight="1" x14ac:dyDescent="0.25">
      <c r="A547" s="12"/>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row>
    <row r="548" spans="1:36" ht="16.5" customHeight="1" x14ac:dyDescent="0.25">
      <c r="A548" s="12"/>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row>
    <row r="549" spans="1:36" ht="16.5" customHeight="1" x14ac:dyDescent="0.25">
      <c r="A549" s="12"/>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row>
    <row r="550" spans="1:36" ht="16.5" customHeight="1" x14ac:dyDescent="0.25">
      <c r="A550" s="12"/>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row>
    <row r="551" spans="1:36" ht="16.5" customHeight="1" x14ac:dyDescent="0.25">
      <c r="A551" s="12"/>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row>
    <row r="552" spans="1:36" ht="16.5" customHeight="1" x14ac:dyDescent="0.25">
      <c r="A552" s="12"/>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row>
    <row r="553" spans="1:36" ht="16.5" customHeight="1" x14ac:dyDescent="0.25">
      <c r="A553" s="12"/>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row>
    <row r="554" spans="1:36" ht="16.5" customHeight="1" x14ac:dyDescent="0.25">
      <c r="A554" s="12"/>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row>
    <row r="555" spans="1:36" ht="16.5" customHeight="1" x14ac:dyDescent="0.25">
      <c r="A555" s="12"/>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row>
    <row r="556" spans="1:36" ht="16.5" customHeight="1" x14ac:dyDescent="0.25">
      <c r="A556" s="12"/>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row>
    <row r="557" spans="1:36" ht="16.5" customHeight="1" x14ac:dyDescent="0.25">
      <c r="A557" s="12"/>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row>
    <row r="558" spans="1:36" ht="16.5" customHeight="1" x14ac:dyDescent="0.25">
      <c r="A558" s="12"/>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row>
    <row r="559" spans="1:36" ht="16.5" customHeight="1" x14ac:dyDescent="0.25">
      <c r="A559" s="12"/>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row>
    <row r="560" spans="1:36" ht="16.5" customHeight="1" x14ac:dyDescent="0.25">
      <c r="A560" s="12"/>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row>
    <row r="561" spans="1:36" ht="16.5" customHeight="1" x14ac:dyDescent="0.25">
      <c r="A561" s="12"/>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row>
    <row r="562" spans="1:36" ht="16.5" customHeight="1" x14ac:dyDescent="0.25">
      <c r="A562" s="12"/>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row>
    <row r="563" spans="1:36" ht="16.5" customHeight="1" x14ac:dyDescent="0.25">
      <c r="A563" s="12"/>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row>
    <row r="564" spans="1:36" ht="16.5" customHeight="1" x14ac:dyDescent="0.25">
      <c r="A564" s="12"/>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row>
    <row r="565" spans="1:36" ht="16.5" customHeight="1" x14ac:dyDescent="0.25">
      <c r="A565" s="12"/>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row>
    <row r="566" spans="1:36" ht="16.5" customHeight="1" x14ac:dyDescent="0.25">
      <c r="A566" s="12"/>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row>
    <row r="567" spans="1:36" ht="16.5" customHeight="1" x14ac:dyDescent="0.25">
      <c r="A567" s="12"/>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row>
    <row r="568" spans="1:36" ht="16.5" customHeight="1" x14ac:dyDescent="0.25">
      <c r="A568" s="12"/>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row>
    <row r="569" spans="1:36" ht="16.5" customHeight="1" x14ac:dyDescent="0.25">
      <c r="A569" s="12"/>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row>
    <row r="570" spans="1:36" ht="16.5" customHeight="1" x14ac:dyDescent="0.25">
      <c r="A570" s="12"/>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row>
    <row r="571" spans="1:36" ht="16.5" customHeight="1" x14ac:dyDescent="0.25">
      <c r="A571" s="12"/>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row>
    <row r="572" spans="1:36" ht="16.5" customHeight="1" x14ac:dyDescent="0.25">
      <c r="A572" s="12"/>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row>
    <row r="573" spans="1:36" ht="16.5" customHeight="1" x14ac:dyDescent="0.25">
      <c r="A573" s="12"/>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row>
    <row r="574" spans="1:36" ht="16.5" customHeight="1" x14ac:dyDescent="0.25">
      <c r="A574" s="12"/>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row>
    <row r="575" spans="1:36" ht="16.5" customHeight="1" x14ac:dyDescent="0.25">
      <c r="A575" s="12"/>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row>
    <row r="576" spans="1:36" ht="16.5" customHeight="1" x14ac:dyDescent="0.25">
      <c r="A576" s="12"/>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row>
    <row r="577" spans="1:36" ht="16.5" customHeight="1" x14ac:dyDescent="0.25">
      <c r="A577" s="12"/>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row>
    <row r="578" spans="1:36" ht="16.5" customHeight="1" x14ac:dyDescent="0.25">
      <c r="A578" s="12"/>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row>
    <row r="579" spans="1:36" ht="16.5" customHeight="1" x14ac:dyDescent="0.25">
      <c r="A579" s="12"/>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row>
    <row r="580" spans="1:36" ht="16.5" customHeight="1" x14ac:dyDescent="0.25">
      <c r="A580" s="12"/>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row>
    <row r="581" spans="1:36" ht="16.5" customHeight="1" x14ac:dyDescent="0.25">
      <c r="A581" s="12"/>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row>
    <row r="582" spans="1:36" ht="16.5" customHeight="1" x14ac:dyDescent="0.25">
      <c r="A582" s="12"/>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row>
    <row r="583" spans="1:36" ht="16.5" customHeight="1" x14ac:dyDescent="0.25">
      <c r="A583" s="12"/>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row>
    <row r="584" spans="1:36" ht="16.5" customHeight="1" x14ac:dyDescent="0.25">
      <c r="A584" s="12"/>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row>
    <row r="585" spans="1:36" ht="16.5" customHeight="1" x14ac:dyDescent="0.25">
      <c r="A585" s="12"/>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row>
    <row r="586" spans="1:36" ht="16.5" customHeight="1" x14ac:dyDescent="0.25">
      <c r="A586" s="12"/>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row>
    <row r="587" spans="1:36" ht="16.5" customHeight="1" x14ac:dyDescent="0.25">
      <c r="A587" s="12"/>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row>
    <row r="588" spans="1:36" ht="16.5" customHeight="1" x14ac:dyDescent="0.25">
      <c r="A588" s="12"/>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row>
    <row r="589" spans="1:36" ht="16.5" customHeight="1" x14ac:dyDescent="0.25">
      <c r="A589" s="12"/>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row>
    <row r="590" spans="1:36" ht="16.5" customHeight="1" x14ac:dyDescent="0.25">
      <c r="A590" s="12"/>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row>
    <row r="591" spans="1:36" ht="16.5" customHeight="1" x14ac:dyDescent="0.25">
      <c r="A591" s="12"/>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row>
    <row r="592" spans="1:36" ht="16.5" customHeight="1" x14ac:dyDescent="0.25">
      <c r="A592" s="12"/>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row>
    <row r="593" spans="1:36" ht="16.5" customHeight="1" x14ac:dyDescent="0.25">
      <c r="A593" s="12"/>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row>
    <row r="594" spans="1:36" ht="16.5" customHeight="1" x14ac:dyDescent="0.25">
      <c r="A594" s="12"/>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row>
    <row r="595" spans="1:36" ht="16.5" customHeight="1" x14ac:dyDescent="0.25">
      <c r="A595" s="12"/>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row>
    <row r="596" spans="1:36" ht="16.5" customHeight="1" x14ac:dyDescent="0.25">
      <c r="A596" s="12"/>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row>
    <row r="597" spans="1:36" ht="16.5" customHeight="1" x14ac:dyDescent="0.25">
      <c r="A597" s="12"/>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row>
    <row r="598" spans="1:36" ht="16.5" customHeight="1" x14ac:dyDescent="0.25">
      <c r="A598" s="12"/>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row>
    <row r="599" spans="1:36" ht="16.5" customHeight="1" x14ac:dyDescent="0.25">
      <c r="A599" s="12"/>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row>
    <row r="600" spans="1:36" ht="16.5" customHeight="1" x14ac:dyDescent="0.25">
      <c r="A600" s="12"/>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row>
    <row r="601" spans="1:36" ht="16.5" customHeight="1" x14ac:dyDescent="0.25">
      <c r="A601" s="12"/>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row>
    <row r="602" spans="1:36" ht="16.5" customHeight="1" x14ac:dyDescent="0.25">
      <c r="A602" s="12"/>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row>
    <row r="603" spans="1:36" ht="16.5" customHeight="1" x14ac:dyDescent="0.25">
      <c r="A603" s="12"/>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row>
    <row r="604" spans="1:36" ht="16.5" customHeight="1" x14ac:dyDescent="0.25">
      <c r="A604" s="12"/>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row>
    <row r="605" spans="1:36" ht="16.5" customHeight="1" x14ac:dyDescent="0.25">
      <c r="A605" s="12"/>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row>
    <row r="606" spans="1:36" ht="16.5" customHeight="1" x14ac:dyDescent="0.25">
      <c r="A606" s="12"/>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row>
    <row r="607" spans="1:36" ht="16.5" customHeight="1" x14ac:dyDescent="0.25">
      <c r="A607" s="12"/>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row>
    <row r="608" spans="1:36" ht="16.5" customHeight="1" x14ac:dyDescent="0.25">
      <c r="A608" s="12"/>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row>
    <row r="609" spans="1:36" ht="16.5" customHeight="1" x14ac:dyDescent="0.25">
      <c r="A609" s="12"/>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row>
    <row r="610" spans="1:36" ht="16.5" customHeight="1" x14ac:dyDescent="0.25">
      <c r="A610" s="12"/>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row>
    <row r="611" spans="1:36" ht="16.5" customHeight="1" x14ac:dyDescent="0.25">
      <c r="A611" s="12"/>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row>
    <row r="612" spans="1:36" ht="16.5" customHeight="1" x14ac:dyDescent="0.25">
      <c r="A612" s="12"/>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row>
    <row r="613" spans="1:36" ht="16.5" customHeight="1" x14ac:dyDescent="0.25">
      <c r="A613" s="12"/>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row>
    <row r="614" spans="1:36" ht="16.5" customHeight="1" x14ac:dyDescent="0.25">
      <c r="A614" s="12"/>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row>
    <row r="615" spans="1:36" ht="16.5" customHeight="1" x14ac:dyDescent="0.25">
      <c r="A615" s="12"/>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row>
    <row r="616" spans="1:36" ht="16.5" customHeight="1" x14ac:dyDescent="0.25">
      <c r="A616" s="12"/>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row>
    <row r="617" spans="1:36" ht="16.5" customHeight="1" x14ac:dyDescent="0.25">
      <c r="A617" s="12"/>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row>
    <row r="618" spans="1:36" ht="16.5" customHeight="1" x14ac:dyDescent="0.25">
      <c r="A618" s="12"/>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row>
    <row r="619" spans="1:36" ht="16.5" customHeight="1" x14ac:dyDescent="0.25">
      <c r="A619" s="12"/>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row>
    <row r="620" spans="1:36" ht="16.5" customHeight="1" x14ac:dyDescent="0.25">
      <c r="A620" s="12"/>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row>
    <row r="621" spans="1:36" ht="16.5" customHeight="1" x14ac:dyDescent="0.25">
      <c r="A621" s="12"/>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row>
    <row r="622" spans="1:36" ht="16.5" customHeight="1" x14ac:dyDescent="0.25">
      <c r="A622" s="12"/>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row>
    <row r="623" spans="1:36" ht="16.5" customHeight="1" x14ac:dyDescent="0.25">
      <c r="A623" s="12"/>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row>
    <row r="624" spans="1:36" ht="16.5" customHeight="1" x14ac:dyDescent="0.25">
      <c r="A624" s="12"/>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row>
    <row r="625" spans="1:36" ht="16.5" customHeight="1" x14ac:dyDescent="0.25">
      <c r="A625" s="12"/>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row>
    <row r="626" spans="1:36" ht="16.5" customHeight="1" x14ac:dyDescent="0.25">
      <c r="A626" s="12"/>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row>
    <row r="627" spans="1:36" ht="16.5" customHeight="1" x14ac:dyDescent="0.25">
      <c r="A627" s="12"/>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row>
    <row r="628" spans="1:36" ht="16.5" customHeight="1" x14ac:dyDescent="0.25">
      <c r="A628" s="12"/>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row>
    <row r="629" spans="1:36" ht="16.5" customHeight="1" x14ac:dyDescent="0.25">
      <c r="A629" s="12"/>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row>
    <row r="630" spans="1:36" ht="16.5" customHeight="1" x14ac:dyDescent="0.25">
      <c r="A630" s="12"/>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row>
    <row r="631" spans="1:36" ht="16.5" customHeight="1" x14ac:dyDescent="0.25">
      <c r="A631" s="12"/>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row>
    <row r="632" spans="1:36" ht="16.5" customHeight="1" x14ac:dyDescent="0.25">
      <c r="A632" s="12"/>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row>
    <row r="633" spans="1:36" ht="16.5" customHeight="1" x14ac:dyDescent="0.25">
      <c r="A633" s="12"/>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row>
    <row r="634" spans="1:36" ht="16.5" customHeight="1" x14ac:dyDescent="0.25">
      <c r="A634" s="12"/>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row>
    <row r="635" spans="1:36" ht="16.5" customHeight="1" x14ac:dyDescent="0.25">
      <c r="A635" s="12"/>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row>
    <row r="636" spans="1:36" ht="16.5" customHeight="1" x14ac:dyDescent="0.25">
      <c r="A636" s="12"/>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row>
    <row r="637" spans="1:36" ht="16.5" customHeight="1" x14ac:dyDescent="0.25">
      <c r="A637" s="12"/>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row>
    <row r="638" spans="1:36" ht="16.5" customHeight="1" x14ac:dyDescent="0.25">
      <c r="A638" s="12"/>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row>
    <row r="639" spans="1:36" ht="16.5" customHeight="1" x14ac:dyDescent="0.25">
      <c r="A639" s="12"/>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row>
    <row r="640" spans="1:36" ht="16.5" customHeight="1" x14ac:dyDescent="0.25">
      <c r="A640" s="12"/>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row>
    <row r="641" spans="1:36" ht="16.5" customHeight="1" x14ac:dyDescent="0.25">
      <c r="A641" s="12"/>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row>
    <row r="642" spans="1:36" ht="16.5" customHeight="1" x14ac:dyDescent="0.25">
      <c r="A642" s="12"/>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row>
    <row r="643" spans="1:36" ht="16.5" customHeight="1" x14ac:dyDescent="0.25">
      <c r="A643" s="12"/>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row>
    <row r="644" spans="1:36" ht="16.5" customHeight="1" x14ac:dyDescent="0.25">
      <c r="A644" s="12"/>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row>
    <row r="645" spans="1:36" ht="16.5" customHeight="1" x14ac:dyDescent="0.25">
      <c r="A645" s="12"/>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row>
    <row r="646" spans="1:36" ht="16.5" customHeight="1" x14ac:dyDescent="0.25">
      <c r="A646" s="12"/>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row>
    <row r="647" spans="1:36" ht="16.5" customHeight="1" x14ac:dyDescent="0.25">
      <c r="A647" s="12"/>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row>
    <row r="648" spans="1:36" ht="16.5" customHeight="1" x14ac:dyDescent="0.25">
      <c r="A648" s="12"/>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row>
    <row r="649" spans="1:36" ht="16.5" customHeight="1" x14ac:dyDescent="0.25">
      <c r="A649" s="12"/>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row>
    <row r="650" spans="1:36" ht="16.5" customHeight="1" x14ac:dyDescent="0.25">
      <c r="A650" s="12"/>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row>
    <row r="651" spans="1:36" ht="16.5" customHeight="1" x14ac:dyDescent="0.25">
      <c r="A651" s="12"/>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row>
    <row r="652" spans="1:36" ht="16.5" customHeight="1" x14ac:dyDescent="0.25">
      <c r="A652" s="12"/>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row>
    <row r="653" spans="1:36" ht="16.5" customHeight="1" x14ac:dyDescent="0.25">
      <c r="A653" s="12"/>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row>
    <row r="654" spans="1:36" ht="16.5" customHeight="1" x14ac:dyDescent="0.25">
      <c r="A654" s="12"/>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row>
    <row r="655" spans="1:36" ht="16.5" customHeight="1" x14ac:dyDescent="0.25">
      <c r="A655" s="12"/>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row>
    <row r="656" spans="1:36" ht="16.5" customHeight="1" x14ac:dyDescent="0.25">
      <c r="A656" s="12"/>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row>
    <row r="657" spans="1:36" ht="16.5" customHeight="1" x14ac:dyDescent="0.25">
      <c r="A657" s="12"/>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row>
    <row r="658" spans="1:36" ht="16.5" customHeight="1" x14ac:dyDescent="0.25">
      <c r="A658" s="12"/>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row>
    <row r="659" spans="1:36" ht="16.5" customHeight="1" x14ac:dyDescent="0.25">
      <c r="A659" s="12"/>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row>
    <row r="660" spans="1:36" ht="16.5" customHeight="1" x14ac:dyDescent="0.25">
      <c r="A660" s="12"/>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row>
    <row r="661" spans="1:36" ht="16.5" customHeight="1" x14ac:dyDescent="0.25">
      <c r="A661" s="12"/>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row>
    <row r="662" spans="1:36" ht="16.5" customHeight="1" x14ac:dyDescent="0.25">
      <c r="A662" s="12"/>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row>
    <row r="663" spans="1:36" ht="16.5" customHeight="1" x14ac:dyDescent="0.25">
      <c r="A663" s="12"/>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row>
    <row r="664" spans="1:36" ht="16.5" customHeight="1" x14ac:dyDescent="0.25">
      <c r="A664" s="12"/>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row>
    <row r="665" spans="1:36" ht="16.5" customHeight="1" x14ac:dyDescent="0.25">
      <c r="A665" s="12"/>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row>
    <row r="666" spans="1:36" ht="16.5" customHeight="1" x14ac:dyDescent="0.25">
      <c r="A666" s="12"/>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row>
    <row r="667" spans="1:36" ht="16.5" customHeight="1" x14ac:dyDescent="0.25">
      <c r="A667" s="12"/>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row>
    <row r="668" spans="1:36" ht="16.5" customHeight="1" x14ac:dyDescent="0.25">
      <c r="A668" s="12"/>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row>
    <row r="669" spans="1:36" ht="16.5" customHeight="1" x14ac:dyDescent="0.25">
      <c r="A669" s="12"/>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row>
    <row r="670" spans="1:36" ht="16.5" customHeight="1" x14ac:dyDescent="0.25">
      <c r="A670" s="12"/>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row>
    <row r="671" spans="1:36" ht="16.5" customHeight="1" x14ac:dyDescent="0.25">
      <c r="A671" s="12"/>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row>
    <row r="672" spans="1:36" ht="16.5" customHeight="1" x14ac:dyDescent="0.25">
      <c r="A672" s="12"/>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row>
    <row r="673" spans="1:36" ht="16.5" customHeight="1" x14ac:dyDescent="0.25">
      <c r="A673" s="12"/>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row>
    <row r="674" spans="1:36" ht="16.5" customHeight="1" x14ac:dyDescent="0.25">
      <c r="A674" s="12"/>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row>
    <row r="675" spans="1:36" ht="16.5" customHeight="1" x14ac:dyDescent="0.25">
      <c r="A675" s="12"/>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row>
    <row r="676" spans="1:36" ht="16.5" customHeight="1" x14ac:dyDescent="0.25">
      <c r="A676" s="12"/>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row>
    <row r="677" spans="1:36" ht="16.5" customHeight="1" x14ac:dyDescent="0.25">
      <c r="A677" s="12"/>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row>
    <row r="678" spans="1:36" ht="16.5" customHeight="1" x14ac:dyDescent="0.25">
      <c r="A678" s="12"/>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row>
    <row r="679" spans="1:36" ht="16.5" customHeight="1" x14ac:dyDescent="0.25">
      <c r="A679" s="12"/>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row>
    <row r="680" spans="1:36" ht="16.5" customHeight="1" x14ac:dyDescent="0.25">
      <c r="A680" s="12"/>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row>
    <row r="681" spans="1:36" ht="16.5" customHeight="1" x14ac:dyDescent="0.25">
      <c r="A681" s="12"/>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row>
    <row r="682" spans="1:36" ht="16.5" customHeight="1" x14ac:dyDescent="0.25">
      <c r="A682" s="12"/>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row>
    <row r="683" spans="1:36" ht="16.5" customHeight="1" x14ac:dyDescent="0.25">
      <c r="A683" s="12"/>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row>
    <row r="684" spans="1:36" ht="16.5" customHeight="1" x14ac:dyDescent="0.25">
      <c r="A684" s="12"/>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row>
    <row r="685" spans="1:36" ht="16.5" customHeight="1" x14ac:dyDescent="0.25">
      <c r="A685" s="12"/>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row>
    <row r="686" spans="1:36" ht="16.5" customHeight="1" x14ac:dyDescent="0.25">
      <c r="A686" s="12"/>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row>
    <row r="687" spans="1:36" ht="16.5" customHeight="1" x14ac:dyDescent="0.25">
      <c r="A687" s="12"/>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row>
    <row r="688" spans="1:36" ht="16.5" customHeight="1" x14ac:dyDescent="0.25">
      <c r="A688" s="12"/>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row>
    <row r="689" spans="1:36" ht="16.5" customHeight="1" x14ac:dyDescent="0.25">
      <c r="A689" s="12"/>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row>
    <row r="690" spans="1:36" ht="16.5" customHeight="1" x14ac:dyDescent="0.25">
      <c r="A690" s="12"/>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row>
    <row r="691" spans="1:36" ht="16.5" customHeight="1" x14ac:dyDescent="0.25">
      <c r="A691" s="12"/>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row>
    <row r="692" spans="1:36" ht="16.5" customHeight="1" x14ac:dyDescent="0.25">
      <c r="A692" s="12"/>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row>
    <row r="693" spans="1:36" ht="16.5" customHeight="1" x14ac:dyDescent="0.25">
      <c r="A693" s="12"/>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row>
    <row r="694" spans="1:36" ht="16.5" customHeight="1" x14ac:dyDescent="0.25">
      <c r="A694" s="12"/>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row>
    <row r="695" spans="1:36" ht="16.5" customHeight="1" x14ac:dyDescent="0.25">
      <c r="A695" s="12"/>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row>
    <row r="696" spans="1:36" ht="16.5" customHeight="1" x14ac:dyDescent="0.25">
      <c r="A696" s="12"/>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row>
    <row r="697" spans="1:36" ht="16.5" customHeight="1" x14ac:dyDescent="0.25">
      <c r="A697" s="12"/>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row>
    <row r="698" spans="1:36" ht="16.5" customHeight="1" x14ac:dyDescent="0.25">
      <c r="A698" s="12"/>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row>
    <row r="699" spans="1:36" ht="16.5" customHeight="1" x14ac:dyDescent="0.25">
      <c r="A699" s="12"/>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row>
    <row r="700" spans="1:36" ht="16.5" customHeight="1" x14ac:dyDescent="0.25">
      <c r="A700" s="12"/>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row>
    <row r="701" spans="1:36" ht="16.5" customHeight="1" x14ac:dyDescent="0.25">
      <c r="A701" s="12"/>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row>
    <row r="702" spans="1:36" ht="16.5" customHeight="1" x14ac:dyDescent="0.25">
      <c r="A702" s="12"/>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row>
    <row r="703" spans="1:36" ht="16.5" customHeight="1" x14ac:dyDescent="0.25">
      <c r="A703" s="12"/>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row>
    <row r="704" spans="1:36" ht="16.5" customHeight="1" x14ac:dyDescent="0.25">
      <c r="A704" s="12"/>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row>
    <row r="705" spans="1:36" ht="16.5" customHeight="1" x14ac:dyDescent="0.25">
      <c r="A705" s="12"/>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row>
    <row r="706" spans="1:36" ht="16.5" customHeight="1" x14ac:dyDescent="0.25">
      <c r="A706" s="12"/>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row>
    <row r="707" spans="1:36" ht="16.5" customHeight="1" x14ac:dyDescent="0.25">
      <c r="A707" s="12"/>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row>
    <row r="708" spans="1:36" ht="16.5" customHeight="1" x14ac:dyDescent="0.25">
      <c r="A708" s="12"/>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row>
    <row r="709" spans="1:36" ht="16.5" customHeight="1" x14ac:dyDescent="0.25">
      <c r="A709" s="12"/>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row>
    <row r="710" spans="1:36" ht="16.5" customHeight="1" x14ac:dyDescent="0.25">
      <c r="A710" s="12"/>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row>
    <row r="711" spans="1:36" ht="16.5" customHeight="1" x14ac:dyDescent="0.25">
      <c r="A711" s="12"/>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row>
    <row r="712" spans="1:36" ht="16.5" customHeight="1" x14ac:dyDescent="0.25">
      <c r="A712" s="12"/>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row>
    <row r="713" spans="1:36" ht="16.5" customHeight="1" x14ac:dyDescent="0.25">
      <c r="A713" s="12"/>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row>
    <row r="714" spans="1:36" ht="16.5" customHeight="1" x14ac:dyDescent="0.25">
      <c r="A714" s="12"/>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row>
    <row r="715" spans="1:36" ht="16.5" customHeight="1" x14ac:dyDescent="0.25">
      <c r="A715" s="12"/>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row>
    <row r="716" spans="1:36" ht="16.5" customHeight="1" x14ac:dyDescent="0.25">
      <c r="A716" s="12"/>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row>
    <row r="717" spans="1:36" ht="16.5" customHeight="1" x14ac:dyDescent="0.25">
      <c r="A717" s="12"/>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row>
    <row r="718" spans="1:36" ht="16.5" customHeight="1" x14ac:dyDescent="0.25">
      <c r="A718" s="12"/>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row>
    <row r="719" spans="1:36" ht="16.5" customHeight="1" x14ac:dyDescent="0.25">
      <c r="A719" s="12"/>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row>
    <row r="720" spans="1:36" ht="16.5" customHeight="1" x14ac:dyDescent="0.25">
      <c r="A720" s="12"/>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row>
    <row r="721" spans="1:36" ht="16.5" customHeight="1" x14ac:dyDescent="0.25">
      <c r="A721" s="12"/>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row>
    <row r="722" spans="1:36" ht="16.5" customHeight="1" x14ac:dyDescent="0.25">
      <c r="A722" s="12"/>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row>
    <row r="723" spans="1:36" ht="16.5" customHeight="1" x14ac:dyDescent="0.25">
      <c r="A723" s="12"/>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row>
    <row r="724" spans="1:36" ht="16.5" customHeight="1" x14ac:dyDescent="0.25">
      <c r="A724" s="12"/>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row>
    <row r="725" spans="1:36" ht="16.5" customHeight="1" x14ac:dyDescent="0.25">
      <c r="A725" s="12"/>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row>
    <row r="726" spans="1:36" ht="16.5" customHeight="1" x14ac:dyDescent="0.25">
      <c r="A726" s="12"/>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row>
    <row r="727" spans="1:36" ht="16.5" customHeight="1" x14ac:dyDescent="0.25">
      <c r="A727" s="12"/>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row>
    <row r="728" spans="1:36" ht="16.5" customHeight="1" x14ac:dyDescent="0.25">
      <c r="A728" s="12"/>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row>
    <row r="729" spans="1:36" ht="16.5" customHeight="1" x14ac:dyDescent="0.25">
      <c r="A729" s="12"/>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row>
    <row r="730" spans="1:36" ht="16.5" customHeight="1" x14ac:dyDescent="0.25">
      <c r="A730" s="12"/>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row>
    <row r="731" spans="1:36" ht="16.5" customHeight="1" x14ac:dyDescent="0.25">
      <c r="A731" s="12"/>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row>
    <row r="732" spans="1:36" ht="16.5" customHeight="1" x14ac:dyDescent="0.25">
      <c r="A732" s="12"/>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row>
    <row r="733" spans="1:36" ht="16.5" customHeight="1" x14ac:dyDescent="0.25">
      <c r="A733" s="12"/>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row>
    <row r="734" spans="1:36" ht="16.5" customHeight="1" x14ac:dyDescent="0.25">
      <c r="A734" s="12"/>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row>
    <row r="735" spans="1:36" ht="16.5" customHeight="1" x14ac:dyDescent="0.25">
      <c r="A735" s="12"/>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row>
    <row r="736" spans="1:36" ht="16.5" customHeight="1" x14ac:dyDescent="0.25">
      <c r="A736" s="12"/>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row>
    <row r="737" spans="1:36" ht="16.5" customHeight="1" x14ac:dyDescent="0.25">
      <c r="A737" s="12"/>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row>
    <row r="738" spans="1:36" ht="16.5" customHeight="1" x14ac:dyDescent="0.25">
      <c r="A738" s="12"/>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row>
    <row r="739" spans="1:36" ht="16.5" customHeight="1" x14ac:dyDescent="0.25">
      <c r="A739" s="12"/>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row>
    <row r="740" spans="1:36" ht="16.5" customHeight="1" x14ac:dyDescent="0.25">
      <c r="A740" s="12"/>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row>
    <row r="741" spans="1:36" ht="16.5" customHeight="1" x14ac:dyDescent="0.25">
      <c r="A741" s="12"/>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row>
    <row r="742" spans="1:36" ht="16.5" customHeight="1" x14ac:dyDescent="0.25">
      <c r="A742" s="12"/>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row>
    <row r="743" spans="1:36" ht="16.5" customHeight="1" x14ac:dyDescent="0.25">
      <c r="A743" s="12"/>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row>
    <row r="744" spans="1:36" ht="16.5" customHeight="1" x14ac:dyDescent="0.25">
      <c r="A744" s="12"/>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row>
    <row r="745" spans="1:36" ht="16.5" customHeight="1" x14ac:dyDescent="0.25">
      <c r="A745" s="12"/>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row>
    <row r="746" spans="1:36" ht="16.5" customHeight="1" x14ac:dyDescent="0.25">
      <c r="A746" s="12"/>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row>
    <row r="747" spans="1:36" ht="16.5" customHeight="1" x14ac:dyDescent="0.25">
      <c r="A747" s="12"/>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row>
    <row r="748" spans="1:36" ht="16.5" customHeight="1" x14ac:dyDescent="0.25">
      <c r="A748" s="12"/>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row>
    <row r="749" spans="1:36" ht="16.5" customHeight="1" x14ac:dyDescent="0.25">
      <c r="A749" s="12"/>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row>
    <row r="750" spans="1:36" ht="16.5" customHeight="1" x14ac:dyDescent="0.25">
      <c r="A750" s="12"/>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row>
    <row r="751" spans="1:36" ht="16.5" customHeight="1" x14ac:dyDescent="0.25">
      <c r="A751" s="12"/>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row>
    <row r="752" spans="1:36" ht="16.5" customHeight="1" x14ac:dyDescent="0.25">
      <c r="A752" s="12"/>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row>
    <row r="753" spans="1:36" ht="16.5" customHeight="1" x14ac:dyDescent="0.25">
      <c r="A753" s="12"/>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row>
    <row r="754" spans="1:36" ht="16.5" customHeight="1" x14ac:dyDescent="0.25">
      <c r="A754" s="12"/>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row>
    <row r="755" spans="1:36" ht="16.5" customHeight="1" x14ac:dyDescent="0.25">
      <c r="A755" s="12"/>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row>
    <row r="756" spans="1:36" ht="16.5" customHeight="1" x14ac:dyDescent="0.25">
      <c r="A756" s="12"/>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row>
    <row r="757" spans="1:36" ht="16.5" customHeight="1" x14ac:dyDescent="0.25">
      <c r="A757" s="12"/>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row>
    <row r="758" spans="1:36" ht="16.5" customHeight="1" x14ac:dyDescent="0.25">
      <c r="A758" s="12"/>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row>
    <row r="759" spans="1:36" ht="16.5" customHeight="1" x14ac:dyDescent="0.25">
      <c r="A759" s="12"/>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row>
    <row r="760" spans="1:36" ht="16.5" customHeight="1" x14ac:dyDescent="0.25">
      <c r="A760" s="12"/>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row>
    <row r="761" spans="1:36" ht="16.5" customHeight="1" x14ac:dyDescent="0.25">
      <c r="A761" s="12"/>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row>
    <row r="762" spans="1:36" ht="16.5" customHeight="1" x14ac:dyDescent="0.25">
      <c r="A762" s="12"/>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row>
    <row r="763" spans="1:36" ht="16.5" customHeight="1" x14ac:dyDescent="0.25">
      <c r="A763" s="12"/>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row>
    <row r="764" spans="1:36" ht="16.5" customHeight="1" x14ac:dyDescent="0.25">
      <c r="A764" s="12"/>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row>
    <row r="765" spans="1:36" ht="16.5" customHeight="1" x14ac:dyDescent="0.25">
      <c r="A765" s="12"/>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row>
    <row r="766" spans="1:36" ht="16.5" customHeight="1" x14ac:dyDescent="0.25">
      <c r="A766" s="12"/>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row>
    <row r="767" spans="1:36" ht="16.5" customHeight="1" x14ac:dyDescent="0.25">
      <c r="A767" s="12"/>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row>
    <row r="768" spans="1:36" ht="16.5" customHeight="1" x14ac:dyDescent="0.25">
      <c r="A768" s="12"/>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row>
    <row r="769" spans="1:36" ht="16.5" customHeight="1" x14ac:dyDescent="0.25">
      <c r="A769" s="12"/>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row>
    <row r="770" spans="1:36" ht="16.5" customHeight="1" x14ac:dyDescent="0.25">
      <c r="A770" s="12"/>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row>
    <row r="771" spans="1:36" ht="16.5" customHeight="1" x14ac:dyDescent="0.25">
      <c r="A771" s="12"/>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row>
    <row r="772" spans="1:36" ht="16.5" customHeight="1" x14ac:dyDescent="0.25">
      <c r="A772" s="12"/>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row>
    <row r="773" spans="1:36" ht="16.5" customHeight="1" x14ac:dyDescent="0.25">
      <c r="A773" s="12"/>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row>
    <row r="774" spans="1:36" ht="16.5" customHeight="1" x14ac:dyDescent="0.25">
      <c r="A774" s="12"/>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row>
    <row r="775" spans="1:36" ht="16.5" customHeight="1" x14ac:dyDescent="0.25">
      <c r="A775" s="12"/>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row>
    <row r="776" spans="1:36" ht="16.5" customHeight="1" x14ac:dyDescent="0.25">
      <c r="A776" s="12"/>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row>
    <row r="777" spans="1:36" ht="16.5" customHeight="1" x14ac:dyDescent="0.25">
      <c r="A777" s="12"/>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row>
    <row r="778" spans="1:36" ht="16.5" customHeight="1" x14ac:dyDescent="0.25">
      <c r="A778" s="12"/>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row>
    <row r="779" spans="1:36" ht="16.5" customHeight="1" x14ac:dyDescent="0.25">
      <c r="A779" s="12"/>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row>
    <row r="780" spans="1:36" ht="16.5" customHeight="1" x14ac:dyDescent="0.25">
      <c r="A780" s="12"/>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row>
    <row r="781" spans="1:36" ht="16.5" customHeight="1" x14ac:dyDescent="0.25">
      <c r="A781" s="12"/>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row>
    <row r="782" spans="1:36" ht="16.5" customHeight="1" x14ac:dyDescent="0.25">
      <c r="A782" s="12"/>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row>
    <row r="783" spans="1:36" ht="16.5" customHeight="1" x14ac:dyDescent="0.25">
      <c r="A783" s="12"/>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row>
    <row r="784" spans="1:36" ht="16.5" customHeight="1" x14ac:dyDescent="0.25">
      <c r="A784" s="12"/>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row>
    <row r="785" spans="1:36" ht="16.5" customHeight="1" x14ac:dyDescent="0.25">
      <c r="A785" s="12"/>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row>
    <row r="786" spans="1:36" ht="16.5" customHeight="1" x14ac:dyDescent="0.25">
      <c r="A786" s="12"/>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row>
    <row r="787" spans="1:36" ht="16.5" customHeight="1" x14ac:dyDescent="0.25">
      <c r="A787" s="12"/>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row>
    <row r="788" spans="1:36" ht="16.5" customHeight="1" x14ac:dyDescent="0.25">
      <c r="A788" s="12"/>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row>
    <row r="789" spans="1:36" ht="16.5" customHeight="1" x14ac:dyDescent="0.25">
      <c r="A789" s="12"/>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row>
    <row r="790" spans="1:36" ht="16.5" customHeight="1" x14ac:dyDescent="0.25">
      <c r="A790" s="12"/>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row>
    <row r="791" spans="1:36" ht="16.5" customHeight="1" x14ac:dyDescent="0.25">
      <c r="A791" s="12"/>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row>
    <row r="792" spans="1:36" ht="16.5" customHeight="1" x14ac:dyDescent="0.25">
      <c r="A792" s="12"/>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row>
    <row r="793" spans="1:36" ht="16.5" customHeight="1" x14ac:dyDescent="0.25">
      <c r="A793" s="12"/>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row>
    <row r="794" spans="1:36" ht="16.5" customHeight="1" x14ac:dyDescent="0.25">
      <c r="A794" s="12"/>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row>
    <row r="795" spans="1:36" ht="16.5" customHeight="1" x14ac:dyDescent="0.25">
      <c r="A795" s="12"/>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row>
    <row r="796" spans="1:36" ht="16.5" customHeight="1" x14ac:dyDescent="0.25">
      <c r="A796" s="12"/>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row>
    <row r="797" spans="1:36" ht="16.5" customHeight="1" x14ac:dyDescent="0.25">
      <c r="A797" s="12"/>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row>
    <row r="798" spans="1:36" ht="16.5" customHeight="1" x14ac:dyDescent="0.25">
      <c r="A798" s="12"/>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row>
    <row r="799" spans="1:36" ht="16.5" customHeight="1" x14ac:dyDescent="0.25">
      <c r="A799" s="12"/>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row>
    <row r="800" spans="1:36" ht="16.5" customHeight="1" x14ac:dyDescent="0.25">
      <c r="A800" s="12"/>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row>
    <row r="801" spans="1:36" ht="16.5" customHeight="1" x14ac:dyDescent="0.25">
      <c r="A801" s="12"/>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row>
    <row r="802" spans="1:36" ht="16.5" customHeight="1" x14ac:dyDescent="0.25">
      <c r="A802" s="12"/>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row>
    <row r="803" spans="1:36" ht="16.5" customHeight="1" x14ac:dyDescent="0.25">
      <c r="A803" s="12"/>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row>
    <row r="804" spans="1:36" ht="16.5" customHeight="1" x14ac:dyDescent="0.25">
      <c r="A804" s="12"/>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row>
    <row r="805" spans="1:36" ht="16.5" customHeight="1" x14ac:dyDescent="0.25">
      <c r="A805" s="12"/>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row>
    <row r="806" spans="1:36" ht="16.5" customHeight="1" x14ac:dyDescent="0.25">
      <c r="A806" s="12"/>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row>
    <row r="807" spans="1:36" ht="16.5" customHeight="1" x14ac:dyDescent="0.25">
      <c r="A807" s="12"/>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row>
    <row r="808" spans="1:36" ht="16.5" customHeight="1" x14ac:dyDescent="0.25">
      <c r="A808" s="12"/>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row>
    <row r="809" spans="1:36" ht="16.5" customHeight="1" x14ac:dyDescent="0.25">
      <c r="A809" s="12"/>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row>
    <row r="810" spans="1:36" ht="16.5" customHeight="1" x14ac:dyDescent="0.25">
      <c r="A810" s="12"/>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row>
    <row r="811" spans="1:36" ht="16.5" customHeight="1" x14ac:dyDescent="0.25">
      <c r="A811" s="12"/>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row>
    <row r="812" spans="1:36" ht="16.5" customHeight="1" x14ac:dyDescent="0.25">
      <c r="A812" s="12"/>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row>
    <row r="813" spans="1:36" ht="16.5" customHeight="1" x14ac:dyDescent="0.25">
      <c r="A813" s="12"/>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row>
    <row r="814" spans="1:36" ht="16.5" customHeight="1" x14ac:dyDescent="0.25">
      <c r="A814" s="12"/>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row>
    <row r="815" spans="1:36" ht="16.5" customHeight="1" x14ac:dyDescent="0.25">
      <c r="A815" s="12"/>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row>
    <row r="816" spans="1:36" ht="16.5" customHeight="1" x14ac:dyDescent="0.25">
      <c r="A816" s="12"/>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row>
    <row r="817" spans="1:36" ht="16.5" customHeight="1" x14ac:dyDescent="0.25">
      <c r="A817" s="12"/>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row>
    <row r="818" spans="1:36" ht="16.5" customHeight="1" x14ac:dyDescent="0.25">
      <c r="A818" s="12"/>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row>
    <row r="819" spans="1:36" ht="16.5" customHeight="1" x14ac:dyDescent="0.25">
      <c r="A819" s="12"/>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row>
    <row r="820" spans="1:36" ht="16.5" customHeight="1" x14ac:dyDescent="0.25">
      <c r="A820" s="12"/>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row>
    <row r="821" spans="1:36" ht="16.5" customHeight="1" x14ac:dyDescent="0.25">
      <c r="A821" s="12"/>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row>
    <row r="822" spans="1:36" ht="16.5" customHeight="1" x14ac:dyDescent="0.25">
      <c r="A822" s="12"/>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row>
    <row r="823" spans="1:36" ht="16.5" customHeight="1" x14ac:dyDescent="0.25">
      <c r="A823" s="12"/>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row>
    <row r="824" spans="1:36" ht="16.5" customHeight="1" x14ac:dyDescent="0.25">
      <c r="A824" s="12"/>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row>
    <row r="825" spans="1:36" ht="16.5" customHeight="1" x14ac:dyDescent="0.25">
      <c r="A825" s="12"/>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row>
    <row r="826" spans="1:36" ht="16.5" customHeight="1" x14ac:dyDescent="0.25">
      <c r="A826" s="12"/>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row>
    <row r="827" spans="1:36" ht="16.5" customHeight="1" x14ac:dyDescent="0.25">
      <c r="A827" s="12"/>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row>
    <row r="828" spans="1:36" ht="16.5" customHeight="1" x14ac:dyDescent="0.25">
      <c r="A828" s="12"/>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row>
    <row r="829" spans="1:36" ht="16.5" customHeight="1" x14ac:dyDescent="0.25">
      <c r="A829" s="12"/>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row>
    <row r="830" spans="1:36" ht="16.5" customHeight="1" x14ac:dyDescent="0.25">
      <c r="A830" s="12"/>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row>
    <row r="831" spans="1:36" ht="16.5" customHeight="1" x14ac:dyDescent="0.25">
      <c r="A831" s="12"/>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row>
    <row r="832" spans="1:36" ht="16.5" customHeight="1" x14ac:dyDescent="0.25">
      <c r="A832" s="12"/>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row>
    <row r="833" spans="1:36" ht="16.5" customHeight="1" x14ac:dyDescent="0.25">
      <c r="A833" s="12"/>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row>
    <row r="834" spans="1:36" ht="16.5" customHeight="1" x14ac:dyDescent="0.25">
      <c r="A834" s="12"/>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row>
    <row r="835" spans="1:36" ht="16.5" customHeight="1" x14ac:dyDescent="0.25">
      <c r="A835" s="12"/>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row>
    <row r="836" spans="1:36" ht="16.5" customHeight="1" x14ac:dyDescent="0.25">
      <c r="A836" s="12"/>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row>
    <row r="837" spans="1:36" ht="16.5" customHeight="1" x14ac:dyDescent="0.25">
      <c r="A837" s="12"/>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row>
    <row r="838" spans="1:36" ht="16.5" customHeight="1" x14ac:dyDescent="0.25">
      <c r="A838" s="12"/>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row>
    <row r="839" spans="1:36" ht="16.5" customHeight="1" x14ac:dyDescent="0.25">
      <c r="A839" s="12"/>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row>
    <row r="840" spans="1:36" ht="16.5" customHeight="1" x14ac:dyDescent="0.25">
      <c r="A840" s="12"/>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row>
    <row r="841" spans="1:36" ht="16.5" customHeight="1" x14ac:dyDescent="0.25">
      <c r="A841" s="12"/>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row>
    <row r="842" spans="1:36" ht="16.5" customHeight="1" x14ac:dyDescent="0.25">
      <c r="A842" s="12"/>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row>
    <row r="843" spans="1:36" ht="16.5" customHeight="1" x14ac:dyDescent="0.25">
      <c r="A843" s="12"/>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row>
    <row r="844" spans="1:36" ht="16.5" customHeight="1" x14ac:dyDescent="0.25">
      <c r="A844" s="12"/>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row>
    <row r="845" spans="1:36" ht="16.5" customHeight="1" x14ac:dyDescent="0.25">
      <c r="A845" s="12"/>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row>
    <row r="846" spans="1:36" ht="16.5" customHeight="1" x14ac:dyDescent="0.25">
      <c r="A846" s="12"/>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row>
    <row r="847" spans="1:36" ht="16.5" customHeight="1" x14ac:dyDescent="0.25">
      <c r="A847" s="12"/>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row>
    <row r="848" spans="1:36" ht="16.5" customHeight="1" x14ac:dyDescent="0.25">
      <c r="A848" s="12"/>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row>
    <row r="849" spans="1:36" ht="16.5" customHeight="1" x14ac:dyDescent="0.25">
      <c r="A849" s="12"/>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row>
    <row r="850" spans="1:36" ht="16.5" customHeight="1" x14ac:dyDescent="0.25">
      <c r="A850" s="12"/>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row>
    <row r="851" spans="1:36" ht="16.5" customHeight="1" x14ac:dyDescent="0.25">
      <c r="A851" s="12"/>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row>
    <row r="852" spans="1:36" ht="16.5" customHeight="1" x14ac:dyDescent="0.25">
      <c r="A852" s="12"/>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row>
    <row r="853" spans="1:36" ht="16.5" customHeight="1" x14ac:dyDescent="0.25">
      <c r="A853" s="12"/>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row>
    <row r="854" spans="1:36" ht="16.5" customHeight="1" x14ac:dyDescent="0.25">
      <c r="A854" s="12"/>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row>
    <row r="855" spans="1:36" ht="16.5" customHeight="1" x14ac:dyDescent="0.25">
      <c r="A855" s="12"/>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row>
    <row r="856" spans="1:36" ht="16.5" customHeight="1" x14ac:dyDescent="0.25">
      <c r="A856" s="12"/>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row>
    <row r="857" spans="1:36" ht="16.5" customHeight="1" x14ac:dyDescent="0.25">
      <c r="A857" s="12"/>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row>
    <row r="858" spans="1:36" ht="16.5" customHeight="1" x14ac:dyDescent="0.25">
      <c r="A858" s="12"/>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row>
    <row r="859" spans="1:36" ht="16.5" customHeight="1" x14ac:dyDescent="0.25">
      <c r="A859" s="12"/>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row>
    <row r="860" spans="1:36" ht="16.5" customHeight="1" x14ac:dyDescent="0.25">
      <c r="A860" s="12"/>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row>
    <row r="861" spans="1:36" ht="16.5" customHeight="1" x14ac:dyDescent="0.25">
      <c r="A861" s="12"/>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row>
    <row r="862" spans="1:36" ht="16.5" customHeight="1" x14ac:dyDescent="0.25">
      <c r="A862" s="12"/>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row>
    <row r="863" spans="1:36" ht="16.5" customHeight="1" x14ac:dyDescent="0.25">
      <c r="A863" s="12"/>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row>
    <row r="864" spans="1:36" ht="16.5" customHeight="1" x14ac:dyDescent="0.25">
      <c r="A864" s="12"/>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row>
    <row r="865" spans="1:36" ht="16.5" customHeight="1" x14ac:dyDescent="0.25">
      <c r="A865" s="12"/>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row>
    <row r="866" spans="1:36" ht="16.5" customHeight="1" x14ac:dyDescent="0.25">
      <c r="A866" s="12"/>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row>
    <row r="867" spans="1:36" ht="16.5" customHeight="1" x14ac:dyDescent="0.25">
      <c r="A867" s="12"/>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row>
    <row r="868" spans="1:36" ht="16.5" customHeight="1" x14ac:dyDescent="0.25">
      <c r="A868" s="12"/>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row>
    <row r="869" spans="1:36" ht="16.5" customHeight="1" x14ac:dyDescent="0.25">
      <c r="A869" s="12"/>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row>
    <row r="870" spans="1:36" ht="16.5" customHeight="1" x14ac:dyDescent="0.25">
      <c r="A870" s="12"/>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row>
    <row r="871" spans="1:36" ht="16.5" customHeight="1" x14ac:dyDescent="0.25">
      <c r="A871" s="12"/>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row>
    <row r="872" spans="1:36" ht="16.5" customHeight="1" x14ac:dyDescent="0.25">
      <c r="A872" s="12"/>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row>
    <row r="873" spans="1:36" ht="16.5" customHeight="1" x14ac:dyDescent="0.25">
      <c r="A873" s="12"/>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row>
    <row r="874" spans="1:36" ht="16.5" customHeight="1" x14ac:dyDescent="0.25">
      <c r="A874" s="12"/>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row>
    <row r="875" spans="1:36" ht="16.5" customHeight="1" x14ac:dyDescent="0.25">
      <c r="A875" s="12"/>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row>
    <row r="876" spans="1:36" ht="16.5" customHeight="1" x14ac:dyDescent="0.25">
      <c r="A876" s="12"/>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row>
    <row r="877" spans="1:36" ht="16.5" customHeight="1" x14ac:dyDescent="0.25">
      <c r="A877" s="12"/>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row>
    <row r="878" spans="1:36" ht="16.5" customHeight="1" x14ac:dyDescent="0.25">
      <c r="A878" s="12"/>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row>
    <row r="879" spans="1:36" ht="16.5" customHeight="1" x14ac:dyDescent="0.25">
      <c r="A879" s="12"/>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row>
    <row r="880" spans="1:36" ht="16.5" customHeight="1" x14ac:dyDescent="0.25">
      <c r="A880" s="12"/>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row>
    <row r="881" spans="1:36" ht="16.5" customHeight="1" x14ac:dyDescent="0.25">
      <c r="A881" s="12"/>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row>
    <row r="882" spans="1:36" ht="16.5" customHeight="1" x14ac:dyDescent="0.25">
      <c r="A882" s="12"/>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row>
    <row r="883" spans="1:36" ht="16.5" customHeight="1" x14ac:dyDescent="0.25">
      <c r="A883" s="12"/>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row>
    <row r="884" spans="1:36" ht="16.5" customHeight="1" x14ac:dyDescent="0.25">
      <c r="A884" s="12"/>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row>
    <row r="885" spans="1:36" ht="16.5" customHeight="1" x14ac:dyDescent="0.25">
      <c r="A885" s="12"/>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row>
    <row r="886" spans="1:36" ht="16.5" customHeight="1" x14ac:dyDescent="0.25">
      <c r="A886" s="12"/>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row>
    <row r="887" spans="1:36" ht="16.5" customHeight="1" x14ac:dyDescent="0.25">
      <c r="A887" s="12"/>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row>
    <row r="888" spans="1:36" ht="16.5" customHeight="1" x14ac:dyDescent="0.25">
      <c r="A888" s="12"/>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row>
    <row r="889" spans="1:36" ht="16.5" customHeight="1" x14ac:dyDescent="0.25">
      <c r="A889" s="12"/>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row>
    <row r="890" spans="1:36" ht="16.5" customHeight="1" x14ac:dyDescent="0.25">
      <c r="A890" s="12"/>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row>
    <row r="891" spans="1:36" ht="16.5" customHeight="1" x14ac:dyDescent="0.25">
      <c r="A891" s="12"/>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row>
    <row r="892" spans="1:36" ht="16.5" customHeight="1" x14ac:dyDescent="0.25">
      <c r="A892" s="12"/>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row>
    <row r="893" spans="1:36" ht="16.5" customHeight="1" x14ac:dyDescent="0.25">
      <c r="A893" s="12"/>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row>
    <row r="894" spans="1:36" ht="16.5" customHeight="1" x14ac:dyDescent="0.25">
      <c r="A894" s="12"/>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row>
    <row r="895" spans="1:36" ht="16.5" customHeight="1" x14ac:dyDescent="0.25">
      <c r="A895" s="12"/>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row>
    <row r="896" spans="1:36" ht="16.5" customHeight="1" x14ac:dyDescent="0.25">
      <c r="A896" s="12"/>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row>
    <row r="897" spans="1:36" ht="16.5" customHeight="1" x14ac:dyDescent="0.25">
      <c r="A897" s="12"/>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row>
    <row r="898" spans="1:36" ht="16.5" customHeight="1" x14ac:dyDescent="0.25">
      <c r="A898" s="12"/>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row>
    <row r="899" spans="1:36" ht="16.5" customHeight="1" x14ac:dyDescent="0.25">
      <c r="A899" s="12"/>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row>
    <row r="900" spans="1:36" ht="16.5" customHeight="1" x14ac:dyDescent="0.25">
      <c r="A900" s="12"/>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row>
    <row r="901" spans="1:36" ht="16.5" customHeight="1" x14ac:dyDescent="0.25">
      <c r="A901" s="12"/>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row>
    <row r="902" spans="1:36" ht="16.5" customHeight="1" x14ac:dyDescent="0.25">
      <c r="A902" s="12"/>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row>
    <row r="903" spans="1:36" ht="16.5" customHeight="1" x14ac:dyDescent="0.25">
      <c r="A903" s="12"/>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row>
    <row r="904" spans="1:36" ht="16.5" customHeight="1" x14ac:dyDescent="0.25">
      <c r="A904" s="12"/>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row>
    <row r="905" spans="1:36" ht="16.5" customHeight="1" x14ac:dyDescent="0.25">
      <c r="A905" s="12"/>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row>
    <row r="906" spans="1:36" ht="16.5" customHeight="1" x14ac:dyDescent="0.25">
      <c r="A906" s="12"/>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row>
    <row r="907" spans="1:36" ht="16.5" customHeight="1" x14ac:dyDescent="0.25">
      <c r="A907" s="12"/>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row>
    <row r="908" spans="1:36" ht="16.5" customHeight="1" x14ac:dyDescent="0.25">
      <c r="A908" s="12"/>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row>
    <row r="909" spans="1:36" ht="16.5" customHeight="1" x14ac:dyDescent="0.25">
      <c r="A909" s="12"/>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row>
    <row r="910" spans="1:36" ht="16.5" customHeight="1" x14ac:dyDescent="0.25">
      <c r="A910" s="12"/>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row>
    <row r="911" spans="1:36" ht="16.5" customHeight="1" x14ac:dyDescent="0.25">
      <c r="A911" s="12"/>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row>
    <row r="912" spans="1:36" ht="16.5" customHeight="1" x14ac:dyDescent="0.25">
      <c r="A912" s="12"/>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row>
    <row r="913" spans="1:36" ht="16.5" customHeight="1" x14ac:dyDescent="0.25">
      <c r="A913" s="12"/>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row>
    <row r="914" spans="1:36" ht="16.5" customHeight="1" x14ac:dyDescent="0.25">
      <c r="A914" s="12"/>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row>
    <row r="915" spans="1:36" ht="16.5" customHeight="1" x14ac:dyDescent="0.25">
      <c r="A915" s="12"/>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row>
    <row r="916" spans="1:36" ht="16.5" customHeight="1" x14ac:dyDescent="0.25">
      <c r="A916" s="12"/>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row>
    <row r="917" spans="1:36" ht="16.5" customHeight="1" x14ac:dyDescent="0.25">
      <c r="A917" s="12"/>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row>
    <row r="918" spans="1:36" ht="16.5" customHeight="1" x14ac:dyDescent="0.25">
      <c r="A918" s="12"/>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row>
    <row r="919" spans="1:36" ht="16.5" customHeight="1" x14ac:dyDescent="0.25">
      <c r="A919" s="12"/>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row>
    <row r="920" spans="1:36" ht="16.5" customHeight="1" x14ac:dyDescent="0.25">
      <c r="A920" s="12"/>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row>
    <row r="921" spans="1:36" ht="16.5" customHeight="1" x14ac:dyDescent="0.25">
      <c r="A921" s="12"/>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row>
    <row r="922" spans="1:36" ht="16.5" customHeight="1" x14ac:dyDescent="0.25">
      <c r="A922" s="12"/>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row>
    <row r="923" spans="1:36" ht="16.5" customHeight="1" x14ac:dyDescent="0.25">
      <c r="A923" s="12"/>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row>
    <row r="924" spans="1:36" ht="16.5" customHeight="1" x14ac:dyDescent="0.25">
      <c r="A924" s="12"/>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row>
    <row r="925" spans="1:36" ht="16.5" customHeight="1" x14ac:dyDescent="0.25">
      <c r="A925" s="12"/>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row>
    <row r="926" spans="1:36" ht="16.5" customHeight="1" x14ac:dyDescent="0.25">
      <c r="A926" s="12"/>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row>
    <row r="927" spans="1:36" ht="16.5" customHeight="1" x14ac:dyDescent="0.25">
      <c r="A927" s="12"/>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row>
    <row r="928" spans="1:36" ht="16.5" customHeight="1" x14ac:dyDescent="0.25">
      <c r="A928" s="12"/>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row>
    <row r="929" spans="1:36" ht="16.5" customHeight="1" x14ac:dyDescent="0.25">
      <c r="A929" s="12"/>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row>
    <row r="930" spans="1:36" ht="16.5" customHeight="1" x14ac:dyDescent="0.25">
      <c r="A930" s="12"/>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row>
    <row r="931" spans="1:36" ht="16.5" customHeight="1" x14ac:dyDescent="0.25">
      <c r="A931" s="12"/>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row>
    <row r="932" spans="1:36" ht="16.5" customHeight="1" x14ac:dyDescent="0.25">
      <c r="A932" s="12"/>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row>
    <row r="933" spans="1:36" ht="16.5" customHeight="1" x14ac:dyDescent="0.25">
      <c r="A933" s="12"/>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row>
    <row r="934" spans="1:36" ht="16.5" customHeight="1" x14ac:dyDescent="0.25">
      <c r="A934" s="12"/>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row>
    <row r="935" spans="1:36" ht="16.5" customHeight="1" x14ac:dyDescent="0.25">
      <c r="A935" s="12"/>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row>
    <row r="936" spans="1:36" ht="16.5" customHeight="1" x14ac:dyDescent="0.25">
      <c r="A936" s="12"/>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row>
    <row r="937" spans="1:36" ht="16.5" customHeight="1" x14ac:dyDescent="0.25">
      <c r="A937" s="12"/>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row>
    <row r="938" spans="1:36" ht="16.5" customHeight="1" x14ac:dyDescent="0.25">
      <c r="A938" s="12"/>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row>
    <row r="939" spans="1:36" ht="16.5" customHeight="1" x14ac:dyDescent="0.25">
      <c r="A939" s="12"/>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row>
    <row r="940" spans="1:36" ht="16.5" customHeight="1" x14ac:dyDescent="0.25">
      <c r="A940" s="12"/>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row>
    <row r="941" spans="1:36" ht="16.5" customHeight="1" x14ac:dyDescent="0.25">
      <c r="A941" s="12"/>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row>
    <row r="942" spans="1:36" ht="16.5" customHeight="1" x14ac:dyDescent="0.25">
      <c r="A942" s="12"/>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row>
    <row r="943" spans="1:36" ht="16.5" customHeight="1" x14ac:dyDescent="0.25">
      <c r="A943" s="12"/>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row>
    <row r="944" spans="1:36" ht="16.5" customHeight="1" x14ac:dyDescent="0.25">
      <c r="A944" s="12"/>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row>
    <row r="945" spans="1:36" ht="16.5" customHeight="1" x14ac:dyDescent="0.25">
      <c r="A945" s="12"/>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row>
    <row r="946" spans="1:36" ht="16.5" customHeight="1" x14ac:dyDescent="0.25">
      <c r="A946" s="12"/>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row>
    <row r="947" spans="1:36" ht="16.5" customHeight="1" x14ac:dyDescent="0.25">
      <c r="A947" s="12"/>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row>
    <row r="948" spans="1:36" ht="16.5" customHeight="1" x14ac:dyDescent="0.25">
      <c r="A948" s="12"/>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row>
    <row r="949" spans="1:36" ht="16.5" customHeight="1" x14ac:dyDescent="0.25">
      <c r="A949" s="12"/>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row>
    <row r="950" spans="1:36" ht="16.5" customHeight="1" x14ac:dyDescent="0.25">
      <c r="A950" s="12"/>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row>
    <row r="951" spans="1:36" ht="16.5" customHeight="1" x14ac:dyDescent="0.25">
      <c r="A951" s="12"/>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row>
    <row r="952" spans="1:36" ht="16.5" customHeight="1" x14ac:dyDescent="0.25">
      <c r="A952" s="12"/>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row>
    <row r="953" spans="1:36" ht="16.5" customHeight="1" x14ac:dyDescent="0.25">
      <c r="A953" s="12"/>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row>
    <row r="954" spans="1:36" ht="16.5" customHeight="1" x14ac:dyDescent="0.25">
      <c r="A954" s="12"/>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row>
    <row r="955" spans="1:36" ht="16.5" customHeight="1" x14ac:dyDescent="0.25">
      <c r="A955" s="12"/>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row>
    <row r="956" spans="1:36" ht="16.5" customHeight="1" x14ac:dyDescent="0.25">
      <c r="A956" s="12"/>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row>
    <row r="957" spans="1:36" ht="16.5" customHeight="1" x14ac:dyDescent="0.25">
      <c r="A957" s="12"/>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row>
    <row r="958" spans="1:36" ht="16.5" customHeight="1" x14ac:dyDescent="0.25">
      <c r="A958" s="12"/>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row>
    <row r="959" spans="1:36" ht="16.5" customHeight="1" x14ac:dyDescent="0.25">
      <c r="A959" s="12"/>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row>
    <row r="960" spans="1:36" ht="16.5" customHeight="1" x14ac:dyDescent="0.25">
      <c r="A960" s="12"/>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row>
    <row r="961" spans="1:36" ht="16.5" customHeight="1" x14ac:dyDescent="0.25">
      <c r="A961" s="12"/>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row>
    <row r="962" spans="1:36" ht="16.5" customHeight="1" x14ac:dyDescent="0.25">
      <c r="A962" s="12"/>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row>
    <row r="963" spans="1:36" ht="16.5" customHeight="1" x14ac:dyDescent="0.25">
      <c r="A963" s="12"/>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row>
    <row r="964" spans="1:36" ht="16.5" customHeight="1" x14ac:dyDescent="0.25">
      <c r="A964" s="12"/>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row>
    <row r="965" spans="1:36" ht="16.5" customHeight="1" x14ac:dyDescent="0.25">
      <c r="A965" s="12"/>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row>
    <row r="966" spans="1:36" ht="16.5" customHeight="1" x14ac:dyDescent="0.25">
      <c r="A966" s="12"/>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row>
    <row r="967" spans="1:36" ht="16.5" customHeight="1" x14ac:dyDescent="0.25">
      <c r="A967" s="12"/>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row>
    <row r="968" spans="1:36" ht="16.5" customHeight="1" x14ac:dyDescent="0.25">
      <c r="A968" s="12"/>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row>
    <row r="969" spans="1:36" ht="16.5" customHeight="1" x14ac:dyDescent="0.25">
      <c r="A969" s="12"/>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row>
    <row r="970" spans="1:36" ht="16.5" customHeight="1" x14ac:dyDescent="0.25">
      <c r="A970" s="12"/>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row>
    <row r="971" spans="1:36" ht="16.5" customHeight="1" x14ac:dyDescent="0.25">
      <c r="A971" s="12"/>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row>
    <row r="972" spans="1:36" ht="16.5" customHeight="1" x14ac:dyDescent="0.25">
      <c r="A972" s="12"/>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row>
    <row r="973" spans="1:36" ht="16.5" customHeight="1" x14ac:dyDescent="0.25">
      <c r="A973" s="12"/>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row>
    <row r="974" spans="1:36" ht="16.5" customHeight="1" x14ac:dyDescent="0.25">
      <c r="A974" s="12"/>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row>
    <row r="975" spans="1:36" ht="16.5" customHeight="1" x14ac:dyDescent="0.25">
      <c r="A975" s="12"/>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row>
    <row r="976" spans="1:36" ht="16.5" customHeight="1" x14ac:dyDescent="0.25">
      <c r="A976" s="12"/>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row>
    <row r="977" spans="1:36" ht="16.5" customHeight="1" x14ac:dyDescent="0.25">
      <c r="A977" s="12"/>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row>
    <row r="978" spans="1:36" ht="16.5" customHeight="1" x14ac:dyDescent="0.25">
      <c r="A978" s="12"/>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row>
    <row r="979" spans="1:36" ht="16.5" customHeight="1" x14ac:dyDescent="0.25">
      <c r="A979" s="12"/>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row>
    <row r="980" spans="1:36" ht="16.5" customHeight="1" x14ac:dyDescent="0.25">
      <c r="A980" s="12"/>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row>
    <row r="981" spans="1:36" ht="16.5" customHeight="1" x14ac:dyDescent="0.25">
      <c r="A981" s="12"/>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row>
    <row r="982" spans="1:36" ht="16.5" customHeight="1" x14ac:dyDescent="0.25">
      <c r="A982" s="12"/>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row>
    <row r="983" spans="1:36" ht="16.5" customHeight="1" x14ac:dyDescent="0.25">
      <c r="A983" s="12"/>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row>
    <row r="984" spans="1:36" ht="16.5" customHeight="1" x14ac:dyDescent="0.25">
      <c r="A984" s="12"/>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row>
    <row r="985" spans="1:36" ht="16.5" customHeight="1" x14ac:dyDescent="0.25">
      <c r="A985" s="12"/>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row>
    <row r="986" spans="1:36" ht="16.5" customHeight="1" x14ac:dyDescent="0.25">
      <c r="A986" s="12"/>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row>
    <row r="987" spans="1:36" ht="16.5" customHeight="1" x14ac:dyDescent="0.25">
      <c r="A987" s="12"/>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row>
    <row r="988" spans="1:36" ht="16.5" customHeight="1" x14ac:dyDescent="0.25">
      <c r="A988" s="12"/>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row>
    <row r="989" spans="1:36" ht="16.5" customHeight="1" x14ac:dyDescent="0.25">
      <c r="A989" s="12"/>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row>
    <row r="990" spans="1:36" ht="16.5" customHeight="1" x14ac:dyDescent="0.25">
      <c r="A990" s="12"/>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row>
    <row r="991" spans="1:36" ht="16.5" customHeight="1" x14ac:dyDescent="0.25">
      <c r="A991" s="12"/>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row>
    <row r="992" spans="1:36" ht="16.5" customHeight="1" x14ac:dyDescent="0.25">
      <c r="A992" s="12"/>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row>
    <row r="993" spans="1:36" ht="16.5" customHeight="1" x14ac:dyDescent="0.25">
      <c r="A993" s="12"/>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row>
    <row r="994" spans="1:36" ht="16.5" customHeight="1" x14ac:dyDescent="0.25">
      <c r="A994" s="12"/>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row>
    <row r="995" spans="1:36" ht="16.5" customHeight="1" x14ac:dyDescent="0.25">
      <c r="A995" s="12"/>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row>
    <row r="996" spans="1:36" ht="16.5" customHeight="1" x14ac:dyDescent="0.25">
      <c r="A996" s="12"/>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row>
    <row r="997" spans="1:36" ht="16.5" customHeight="1" x14ac:dyDescent="0.25">
      <c r="A997" s="12"/>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row>
    <row r="998" spans="1:36" ht="16.5" customHeight="1" x14ac:dyDescent="0.25">
      <c r="A998" s="12"/>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row>
    <row r="999" spans="1:36" ht="16.5" customHeight="1" x14ac:dyDescent="0.25">
      <c r="A999" s="12"/>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row>
    <row r="1000" spans="1:36" ht="16.5" customHeight="1" x14ac:dyDescent="0.25">
      <c r="A1000" s="12"/>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row>
    <row r="1001" spans="1:36" ht="16.5" customHeight="1" x14ac:dyDescent="0.25">
      <c r="A1001" s="12"/>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row>
    <row r="1002" spans="1:36" ht="16.5" customHeight="1" x14ac:dyDescent="0.25">
      <c r="A1002" s="12"/>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row>
    <row r="1003" spans="1:36" ht="16.5" customHeight="1" x14ac:dyDescent="0.25">
      <c r="A1003" s="12"/>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row>
    <row r="1004" spans="1:36" ht="16.5" customHeight="1" x14ac:dyDescent="0.25">
      <c r="A1004" s="12"/>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row>
    <row r="1005" spans="1:36" ht="16.5" customHeight="1" x14ac:dyDescent="0.25">
      <c r="A1005" s="12"/>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row>
    <row r="1006" spans="1:36" ht="16.5" customHeight="1" x14ac:dyDescent="0.25">
      <c r="A1006" s="12"/>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row>
    <row r="1007" spans="1:36" ht="16.5" customHeight="1" x14ac:dyDescent="0.25">
      <c r="A1007" s="12"/>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row>
    <row r="1008" spans="1:36" ht="16.5" customHeight="1" x14ac:dyDescent="0.25">
      <c r="A1008" s="12"/>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row>
    <row r="1009" spans="1:36" ht="16.5" customHeight="1" x14ac:dyDescent="0.25">
      <c r="A1009" s="12"/>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row>
    <row r="1010" spans="1:36" ht="16.5" customHeight="1" x14ac:dyDescent="0.25">
      <c r="A1010" s="12"/>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row>
    <row r="1011" spans="1:36" ht="16.5" customHeight="1" x14ac:dyDescent="0.25">
      <c r="A1011" s="12"/>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row>
    <row r="1012" spans="1:36" ht="16.5" customHeight="1" x14ac:dyDescent="0.25">
      <c r="A1012" s="12"/>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row>
    <row r="1013" spans="1:36" ht="16.5" customHeight="1" x14ac:dyDescent="0.25">
      <c r="A1013" s="12"/>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row>
    <row r="1014" spans="1:36" ht="16.5" customHeight="1" x14ac:dyDescent="0.25">
      <c r="A1014" s="12"/>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row>
    <row r="1015" spans="1:36" ht="16.5" customHeight="1" x14ac:dyDescent="0.25">
      <c r="A1015" s="12"/>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row>
    <row r="1016" spans="1:36" ht="16.5" customHeight="1" x14ac:dyDescent="0.25">
      <c r="A1016" s="12"/>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row>
    <row r="1017" spans="1:36" ht="16.5" customHeight="1" x14ac:dyDescent="0.25">
      <c r="A1017" s="12"/>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row>
    <row r="1018" spans="1:36" ht="16.5" customHeight="1" x14ac:dyDescent="0.25">
      <c r="A1018" s="12"/>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row>
    <row r="1019" spans="1:36" ht="16.5" customHeight="1" x14ac:dyDescent="0.25">
      <c r="A1019" s="12"/>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row>
    <row r="1020" spans="1:36" ht="16.5" customHeight="1" x14ac:dyDescent="0.25">
      <c r="A1020" s="12"/>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row>
    <row r="1021" spans="1:36" ht="16.5" customHeight="1" x14ac:dyDescent="0.25">
      <c r="A1021" s="12"/>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c r="AI1021" s="13"/>
      <c r="AJ1021" s="13"/>
    </row>
    <row r="1022" spans="1:36" ht="16.5" customHeight="1" x14ac:dyDescent="0.25">
      <c r="A1022" s="12"/>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c r="AB1022" s="13"/>
      <c r="AC1022" s="13"/>
      <c r="AD1022" s="13"/>
      <c r="AE1022" s="13"/>
      <c r="AF1022" s="13"/>
      <c r="AG1022" s="13"/>
      <c r="AH1022" s="13"/>
      <c r="AI1022" s="13"/>
      <c r="AJ1022" s="13"/>
    </row>
    <row r="1023" spans="1:36" ht="16.5" customHeight="1" x14ac:dyDescent="0.25">
      <c r="A1023" s="12"/>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c r="AI1023" s="13"/>
      <c r="AJ1023" s="13"/>
    </row>
    <row r="1024" spans="1:36" ht="16.5" customHeight="1" x14ac:dyDescent="0.25">
      <c r="A1024" s="12"/>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c r="AI1024" s="13"/>
      <c r="AJ1024" s="13"/>
    </row>
    <row r="1025" spans="1:36" ht="16.5" customHeight="1" x14ac:dyDescent="0.25">
      <c r="A1025" s="12"/>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c r="AI1025" s="13"/>
      <c r="AJ1025" s="13"/>
    </row>
    <row r="1026" spans="1:36" ht="16.5" customHeight="1" x14ac:dyDescent="0.25">
      <c r="A1026" s="12"/>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c r="AD1026" s="13"/>
      <c r="AE1026" s="13"/>
      <c r="AF1026" s="13"/>
      <c r="AG1026" s="13"/>
      <c r="AH1026" s="13"/>
      <c r="AI1026" s="13"/>
      <c r="AJ1026" s="13"/>
    </row>
    <row r="1027" spans="1:36" ht="16.5" customHeight="1" x14ac:dyDescent="0.25">
      <c r="A1027" s="12"/>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c r="AI1027" s="13"/>
      <c r="AJ1027" s="13"/>
    </row>
    <row r="1028" spans="1:36" ht="16.5" customHeight="1" x14ac:dyDescent="0.25">
      <c r="A1028" s="12"/>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c r="AB1028" s="13"/>
      <c r="AC1028" s="13"/>
      <c r="AD1028" s="13"/>
      <c r="AE1028" s="13"/>
      <c r="AF1028" s="13"/>
      <c r="AG1028" s="13"/>
      <c r="AH1028" s="13"/>
      <c r="AI1028" s="13"/>
      <c r="AJ1028" s="13"/>
    </row>
    <row r="1029" spans="1:36" ht="16.5" customHeight="1" x14ac:dyDescent="0.25">
      <c r="A1029" s="12"/>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c r="AC1029" s="13"/>
      <c r="AD1029" s="13"/>
      <c r="AE1029" s="13"/>
      <c r="AF1029" s="13"/>
      <c r="AG1029" s="13"/>
      <c r="AH1029" s="13"/>
      <c r="AI1029" s="13"/>
      <c r="AJ1029" s="13"/>
    </row>
    <row r="1030" spans="1:36" ht="16.5" customHeight="1" x14ac:dyDescent="0.25">
      <c r="A1030" s="12"/>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c r="AB1030" s="13"/>
      <c r="AC1030" s="13"/>
      <c r="AD1030" s="13"/>
      <c r="AE1030" s="13"/>
      <c r="AF1030" s="13"/>
      <c r="AG1030" s="13"/>
      <c r="AH1030" s="13"/>
      <c r="AI1030" s="13"/>
      <c r="AJ1030" s="13"/>
    </row>
    <row r="1031" spans="1:36" ht="16.5" customHeight="1" x14ac:dyDescent="0.25">
      <c r="A1031" s="12"/>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c r="AI1031" s="13"/>
      <c r="AJ1031" s="13"/>
    </row>
    <row r="1032" spans="1:36" ht="16.5" customHeight="1" x14ac:dyDescent="0.25">
      <c r="A1032" s="12"/>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3"/>
      <c r="AB1032" s="13"/>
      <c r="AC1032" s="13"/>
      <c r="AD1032" s="13"/>
      <c r="AE1032" s="13"/>
      <c r="AF1032" s="13"/>
      <c r="AG1032" s="13"/>
      <c r="AH1032" s="13"/>
      <c r="AI1032" s="13"/>
      <c r="AJ1032" s="13"/>
    </row>
    <row r="1033" spans="1:36" ht="16.5" customHeight="1" x14ac:dyDescent="0.25">
      <c r="A1033" s="12"/>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c r="AA1033" s="13"/>
      <c r="AB1033" s="13"/>
      <c r="AC1033" s="13"/>
      <c r="AD1033" s="13"/>
      <c r="AE1033" s="13"/>
      <c r="AF1033" s="13"/>
      <c r="AG1033" s="13"/>
      <c r="AH1033" s="13"/>
      <c r="AI1033" s="13"/>
      <c r="AJ1033" s="13"/>
    </row>
    <row r="1034" spans="1:36" ht="16.5" customHeight="1" x14ac:dyDescent="0.25">
      <c r="A1034" s="12"/>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3"/>
      <c r="AB1034" s="13"/>
      <c r="AC1034" s="13"/>
      <c r="AD1034" s="13"/>
      <c r="AE1034" s="13"/>
      <c r="AF1034" s="13"/>
      <c r="AG1034" s="13"/>
      <c r="AH1034" s="13"/>
      <c r="AI1034" s="13"/>
      <c r="AJ1034" s="13"/>
    </row>
    <row r="1035" spans="1:36" ht="16.5" customHeight="1" x14ac:dyDescent="0.25">
      <c r="A1035" s="12"/>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c r="AA1035" s="13"/>
      <c r="AB1035" s="13"/>
      <c r="AC1035" s="13"/>
      <c r="AD1035" s="13"/>
      <c r="AE1035" s="13"/>
      <c r="AF1035" s="13"/>
      <c r="AG1035" s="13"/>
      <c r="AH1035" s="13"/>
      <c r="AI1035" s="13"/>
      <c r="AJ1035" s="13"/>
    </row>
    <row r="1036" spans="1:36" ht="16.5" customHeight="1" x14ac:dyDescent="0.25">
      <c r="A1036" s="12"/>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c r="AA1036" s="13"/>
      <c r="AB1036" s="13"/>
      <c r="AC1036" s="13"/>
      <c r="AD1036" s="13"/>
      <c r="AE1036" s="13"/>
      <c r="AF1036" s="13"/>
      <c r="AG1036" s="13"/>
      <c r="AH1036" s="13"/>
      <c r="AI1036" s="13"/>
      <c r="AJ1036" s="13"/>
    </row>
    <row r="1037" spans="1:36" ht="16.5" customHeight="1" x14ac:dyDescent="0.25">
      <c r="A1037" s="12"/>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3"/>
      <c r="AB1037" s="13"/>
      <c r="AC1037" s="13"/>
      <c r="AD1037" s="13"/>
      <c r="AE1037" s="13"/>
      <c r="AF1037" s="13"/>
      <c r="AG1037" s="13"/>
      <c r="AH1037" s="13"/>
      <c r="AI1037" s="13"/>
      <c r="AJ1037" s="13"/>
    </row>
    <row r="1038" spans="1:36" ht="16.5" customHeight="1" x14ac:dyDescent="0.25">
      <c r="A1038" s="12"/>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c r="AA1038" s="13"/>
      <c r="AB1038" s="13"/>
      <c r="AC1038" s="13"/>
      <c r="AD1038" s="13"/>
      <c r="AE1038" s="13"/>
      <c r="AF1038" s="13"/>
      <c r="AG1038" s="13"/>
      <c r="AH1038" s="13"/>
      <c r="AI1038" s="13"/>
      <c r="AJ1038" s="13"/>
    </row>
    <row r="1039" spans="1:36" ht="16.5" customHeight="1" x14ac:dyDescent="0.25">
      <c r="A1039" s="12"/>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3"/>
      <c r="AB1039" s="13"/>
      <c r="AC1039" s="13"/>
      <c r="AD1039" s="13"/>
      <c r="AE1039" s="13"/>
      <c r="AF1039" s="13"/>
      <c r="AG1039" s="13"/>
      <c r="AH1039" s="13"/>
      <c r="AI1039" s="13"/>
      <c r="AJ1039" s="13"/>
    </row>
    <row r="1040" spans="1:36" ht="16.5" customHeight="1" x14ac:dyDescent="0.25">
      <c r="A1040" s="12"/>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3"/>
      <c r="AB1040" s="13"/>
      <c r="AC1040" s="13"/>
      <c r="AD1040" s="13"/>
      <c r="AE1040" s="13"/>
      <c r="AF1040" s="13"/>
      <c r="AG1040" s="13"/>
      <c r="AH1040" s="13"/>
      <c r="AI1040" s="13"/>
      <c r="AJ1040" s="13"/>
    </row>
    <row r="1041" spans="1:36" ht="16.5" customHeight="1" x14ac:dyDescent="0.25">
      <c r="A1041" s="12"/>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3"/>
      <c r="AB1041" s="13"/>
      <c r="AC1041" s="13"/>
      <c r="AD1041" s="13"/>
      <c r="AE1041" s="13"/>
      <c r="AF1041" s="13"/>
      <c r="AG1041" s="13"/>
      <c r="AH1041" s="13"/>
      <c r="AI1041" s="13"/>
      <c r="AJ1041" s="13"/>
    </row>
    <row r="1042" spans="1:36" ht="16.5" customHeight="1" x14ac:dyDescent="0.25">
      <c r="A1042" s="12"/>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3"/>
      <c r="AB1042" s="13"/>
      <c r="AC1042" s="13"/>
      <c r="AD1042" s="13"/>
      <c r="AE1042" s="13"/>
      <c r="AF1042" s="13"/>
      <c r="AG1042" s="13"/>
      <c r="AH1042" s="13"/>
      <c r="AI1042" s="13"/>
      <c r="AJ1042" s="13"/>
    </row>
    <row r="1043" spans="1:36" ht="16.5" customHeight="1" x14ac:dyDescent="0.25">
      <c r="A1043" s="12"/>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3"/>
      <c r="AB1043" s="13"/>
      <c r="AC1043" s="13"/>
      <c r="AD1043" s="13"/>
      <c r="AE1043" s="13"/>
      <c r="AF1043" s="13"/>
      <c r="AG1043" s="13"/>
      <c r="AH1043" s="13"/>
      <c r="AI1043" s="13"/>
      <c r="AJ1043" s="13"/>
    </row>
    <row r="1044" spans="1:36" ht="16.5" customHeight="1" x14ac:dyDescent="0.25">
      <c r="A1044" s="12"/>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3"/>
      <c r="AB1044" s="13"/>
      <c r="AC1044" s="13"/>
      <c r="AD1044" s="13"/>
      <c r="AE1044" s="13"/>
      <c r="AF1044" s="13"/>
      <c r="AG1044" s="13"/>
      <c r="AH1044" s="13"/>
      <c r="AI1044" s="13"/>
      <c r="AJ1044" s="13"/>
    </row>
    <row r="1045" spans="1:36" ht="16.5" customHeight="1" x14ac:dyDescent="0.25">
      <c r="A1045" s="12"/>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3"/>
      <c r="AB1045" s="13"/>
      <c r="AC1045" s="13"/>
      <c r="AD1045" s="13"/>
      <c r="AE1045" s="13"/>
      <c r="AF1045" s="13"/>
      <c r="AG1045" s="13"/>
      <c r="AH1045" s="13"/>
      <c r="AI1045" s="13"/>
      <c r="AJ1045" s="13"/>
    </row>
    <row r="1046" spans="1:36" ht="16.5" customHeight="1" x14ac:dyDescent="0.25">
      <c r="A1046" s="12"/>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3"/>
      <c r="AB1046" s="13"/>
      <c r="AC1046" s="13"/>
      <c r="AD1046" s="13"/>
      <c r="AE1046" s="13"/>
      <c r="AF1046" s="13"/>
      <c r="AG1046" s="13"/>
      <c r="AH1046" s="13"/>
      <c r="AI1046" s="13"/>
      <c r="AJ1046" s="13"/>
    </row>
    <row r="1047" spans="1:36" ht="16.5" customHeight="1" x14ac:dyDescent="0.25">
      <c r="A1047" s="12"/>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3"/>
      <c r="AB1047" s="13"/>
      <c r="AC1047" s="13"/>
      <c r="AD1047" s="13"/>
      <c r="AE1047" s="13"/>
      <c r="AF1047" s="13"/>
      <c r="AG1047" s="13"/>
      <c r="AH1047" s="13"/>
      <c r="AI1047" s="13"/>
      <c r="AJ1047" s="13"/>
    </row>
    <row r="1048" spans="1:36" ht="16.5" customHeight="1" x14ac:dyDescent="0.25">
      <c r="A1048" s="12"/>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3"/>
      <c r="AB1048" s="13"/>
      <c r="AC1048" s="13"/>
      <c r="AD1048" s="13"/>
      <c r="AE1048" s="13"/>
      <c r="AF1048" s="13"/>
      <c r="AG1048" s="13"/>
      <c r="AH1048" s="13"/>
      <c r="AI1048" s="13"/>
      <c r="AJ1048" s="13"/>
    </row>
    <row r="1049" spans="1:36" ht="16.5" customHeight="1" x14ac:dyDescent="0.25">
      <c r="A1049" s="12"/>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3"/>
      <c r="AB1049" s="13"/>
      <c r="AC1049" s="13"/>
      <c r="AD1049" s="13"/>
      <c r="AE1049" s="13"/>
      <c r="AF1049" s="13"/>
      <c r="AG1049" s="13"/>
      <c r="AH1049" s="13"/>
      <c r="AI1049" s="13"/>
      <c r="AJ1049" s="13"/>
    </row>
    <row r="1050" spans="1:36" ht="16.5" customHeight="1" x14ac:dyDescent="0.25">
      <c r="A1050" s="12"/>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3"/>
      <c r="AB1050" s="13"/>
      <c r="AC1050" s="13"/>
      <c r="AD1050" s="13"/>
      <c r="AE1050" s="13"/>
      <c r="AF1050" s="13"/>
      <c r="AG1050" s="13"/>
      <c r="AH1050" s="13"/>
      <c r="AI1050" s="13"/>
      <c r="AJ1050" s="13"/>
    </row>
    <row r="1051" spans="1:36" ht="16.5" customHeight="1" x14ac:dyDescent="0.25">
      <c r="A1051" s="12"/>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3"/>
      <c r="AB1051" s="13"/>
      <c r="AC1051" s="13"/>
      <c r="AD1051" s="13"/>
      <c r="AE1051" s="13"/>
      <c r="AF1051" s="13"/>
      <c r="AG1051" s="13"/>
      <c r="AH1051" s="13"/>
      <c r="AI1051" s="13"/>
      <c r="AJ1051" s="13"/>
    </row>
    <row r="1052" spans="1:36" ht="16.5" customHeight="1" x14ac:dyDescent="0.25">
      <c r="A1052" s="12"/>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3"/>
      <c r="AB1052" s="13"/>
      <c r="AC1052" s="13"/>
      <c r="AD1052" s="13"/>
      <c r="AE1052" s="13"/>
      <c r="AF1052" s="13"/>
      <c r="AG1052" s="13"/>
      <c r="AH1052" s="13"/>
      <c r="AI1052" s="13"/>
      <c r="AJ1052" s="13"/>
    </row>
    <row r="1053" spans="1:36" ht="16.5" customHeight="1" x14ac:dyDescent="0.25">
      <c r="A1053" s="12"/>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c r="AA1053" s="13"/>
      <c r="AB1053" s="13"/>
      <c r="AC1053" s="13"/>
      <c r="AD1053" s="13"/>
      <c r="AE1053" s="13"/>
      <c r="AF1053" s="13"/>
      <c r="AG1053" s="13"/>
      <c r="AH1053" s="13"/>
      <c r="AI1053" s="13"/>
      <c r="AJ1053" s="13"/>
    </row>
    <row r="1054" spans="1:36" ht="16.5" customHeight="1" x14ac:dyDescent="0.25">
      <c r="A1054" s="12"/>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3"/>
      <c r="AB1054" s="13"/>
      <c r="AC1054" s="13"/>
      <c r="AD1054" s="13"/>
      <c r="AE1054" s="13"/>
      <c r="AF1054" s="13"/>
      <c r="AG1054" s="13"/>
      <c r="AH1054" s="13"/>
      <c r="AI1054" s="13"/>
      <c r="AJ1054" s="13"/>
    </row>
    <row r="1055" spans="1:36" ht="16.5" customHeight="1" x14ac:dyDescent="0.25">
      <c r="A1055" s="12"/>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c r="AA1055" s="13"/>
      <c r="AB1055" s="13"/>
      <c r="AC1055" s="13"/>
      <c r="AD1055" s="13"/>
      <c r="AE1055" s="13"/>
      <c r="AF1055" s="13"/>
      <c r="AG1055" s="13"/>
      <c r="AH1055" s="13"/>
      <c r="AI1055" s="13"/>
      <c r="AJ1055" s="13"/>
    </row>
    <row r="1056" spans="1:36" ht="16.5" customHeight="1" x14ac:dyDescent="0.25">
      <c r="A1056" s="12"/>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c r="AA1056" s="13"/>
      <c r="AB1056" s="13"/>
      <c r="AC1056" s="13"/>
      <c r="AD1056" s="13"/>
      <c r="AE1056" s="13"/>
      <c r="AF1056" s="13"/>
      <c r="AG1056" s="13"/>
      <c r="AH1056" s="13"/>
      <c r="AI1056" s="13"/>
      <c r="AJ1056" s="13"/>
    </row>
    <row r="1057" spans="1:36" ht="16.5" customHeight="1" x14ac:dyDescent="0.25">
      <c r="A1057" s="12"/>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c r="AA1057" s="13"/>
      <c r="AB1057" s="13"/>
      <c r="AC1057" s="13"/>
      <c r="AD1057" s="13"/>
      <c r="AE1057" s="13"/>
      <c r="AF1057" s="13"/>
      <c r="AG1057" s="13"/>
      <c r="AH1057" s="13"/>
      <c r="AI1057" s="13"/>
      <c r="AJ1057" s="13"/>
    </row>
    <row r="1058" spans="1:36" ht="16.5" customHeight="1" x14ac:dyDescent="0.25">
      <c r="A1058" s="12"/>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3"/>
      <c r="AB1058" s="13"/>
      <c r="AC1058" s="13"/>
      <c r="AD1058" s="13"/>
      <c r="AE1058" s="13"/>
      <c r="AF1058" s="13"/>
      <c r="AG1058" s="13"/>
      <c r="AH1058" s="13"/>
      <c r="AI1058" s="13"/>
      <c r="AJ1058" s="13"/>
    </row>
    <row r="1059" spans="1:36" ht="16.5" customHeight="1" x14ac:dyDescent="0.25">
      <c r="A1059" s="12"/>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3"/>
      <c r="AB1059" s="13"/>
      <c r="AC1059" s="13"/>
      <c r="AD1059" s="13"/>
      <c r="AE1059" s="13"/>
      <c r="AF1059" s="13"/>
      <c r="AG1059" s="13"/>
      <c r="AH1059" s="13"/>
      <c r="AI1059" s="13"/>
      <c r="AJ1059" s="13"/>
    </row>
    <row r="1060" spans="1:36" ht="16.5" customHeight="1" x14ac:dyDescent="0.25">
      <c r="A1060" s="12"/>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c r="AA1060" s="13"/>
      <c r="AB1060" s="13"/>
      <c r="AC1060" s="13"/>
      <c r="AD1060" s="13"/>
      <c r="AE1060" s="13"/>
      <c r="AF1060" s="13"/>
      <c r="AG1060" s="13"/>
      <c r="AH1060" s="13"/>
      <c r="AI1060" s="13"/>
      <c r="AJ1060" s="13"/>
    </row>
    <row r="1061" spans="1:36" ht="16.5" customHeight="1" x14ac:dyDescent="0.25">
      <c r="A1061" s="12"/>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3"/>
      <c r="AB1061" s="13"/>
      <c r="AC1061" s="13"/>
      <c r="AD1061" s="13"/>
      <c r="AE1061" s="13"/>
      <c r="AF1061" s="13"/>
      <c r="AG1061" s="13"/>
      <c r="AH1061" s="13"/>
      <c r="AI1061" s="13"/>
      <c r="AJ1061" s="13"/>
    </row>
    <row r="1062" spans="1:36" ht="16.5" customHeight="1" x14ac:dyDescent="0.25">
      <c r="A1062" s="12"/>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3"/>
      <c r="AB1062" s="13"/>
      <c r="AC1062" s="13"/>
      <c r="AD1062" s="13"/>
      <c r="AE1062" s="13"/>
      <c r="AF1062" s="13"/>
      <c r="AG1062" s="13"/>
      <c r="AH1062" s="13"/>
      <c r="AI1062" s="13"/>
      <c r="AJ1062" s="13"/>
    </row>
    <row r="1063" spans="1:36" ht="16.5" customHeight="1" x14ac:dyDescent="0.25">
      <c r="A1063" s="12"/>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3"/>
      <c r="AB1063" s="13"/>
      <c r="AC1063" s="13"/>
      <c r="AD1063" s="13"/>
      <c r="AE1063" s="13"/>
      <c r="AF1063" s="13"/>
      <c r="AG1063" s="13"/>
      <c r="AH1063" s="13"/>
      <c r="AI1063" s="13"/>
      <c r="AJ1063" s="13"/>
    </row>
    <row r="1064" spans="1:36" ht="16.5" customHeight="1" x14ac:dyDescent="0.25">
      <c r="A1064" s="12"/>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3"/>
      <c r="AB1064" s="13"/>
      <c r="AC1064" s="13"/>
      <c r="AD1064" s="13"/>
      <c r="AE1064" s="13"/>
      <c r="AF1064" s="13"/>
      <c r="AG1064" s="13"/>
      <c r="AH1064" s="13"/>
      <c r="AI1064" s="13"/>
      <c r="AJ1064" s="13"/>
    </row>
    <row r="1065" spans="1:36" ht="16.5" customHeight="1" x14ac:dyDescent="0.25">
      <c r="A1065" s="12"/>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3"/>
      <c r="AB1065" s="13"/>
      <c r="AC1065" s="13"/>
      <c r="AD1065" s="13"/>
      <c r="AE1065" s="13"/>
      <c r="AF1065" s="13"/>
      <c r="AG1065" s="13"/>
      <c r="AH1065" s="13"/>
      <c r="AI1065" s="13"/>
      <c r="AJ1065" s="13"/>
    </row>
    <row r="1066" spans="1:36" ht="16.5" customHeight="1" x14ac:dyDescent="0.25">
      <c r="A1066" s="12"/>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3"/>
      <c r="AB1066" s="13"/>
      <c r="AC1066" s="13"/>
      <c r="AD1066" s="13"/>
      <c r="AE1066" s="13"/>
      <c r="AF1066" s="13"/>
      <c r="AG1066" s="13"/>
      <c r="AH1066" s="13"/>
      <c r="AI1066" s="13"/>
      <c r="AJ1066" s="13"/>
    </row>
    <row r="1067" spans="1:36" ht="16.5" customHeight="1" x14ac:dyDescent="0.25">
      <c r="A1067" s="12"/>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3"/>
      <c r="AB1067" s="13"/>
      <c r="AC1067" s="13"/>
      <c r="AD1067" s="13"/>
      <c r="AE1067" s="13"/>
      <c r="AF1067" s="13"/>
      <c r="AG1067" s="13"/>
      <c r="AH1067" s="13"/>
      <c r="AI1067" s="13"/>
      <c r="AJ1067" s="13"/>
    </row>
    <row r="1068" spans="1:36" ht="16.5" customHeight="1" x14ac:dyDescent="0.25">
      <c r="A1068" s="12"/>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3"/>
      <c r="AB1068" s="13"/>
      <c r="AC1068" s="13"/>
      <c r="AD1068" s="13"/>
      <c r="AE1068" s="13"/>
      <c r="AF1068" s="13"/>
      <c r="AG1068" s="13"/>
      <c r="AH1068" s="13"/>
      <c r="AI1068" s="13"/>
      <c r="AJ1068" s="13"/>
    </row>
    <row r="1069" spans="1:36" ht="16.5" customHeight="1" x14ac:dyDescent="0.25">
      <c r="A1069" s="12"/>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3"/>
      <c r="AB1069" s="13"/>
      <c r="AC1069" s="13"/>
      <c r="AD1069" s="13"/>
      <c r="AE1069" s="13"/>
      <c r="AF1069" s="13"/>
      <c r="AG1069" s="13"/>
      <c r="AH1069" s="13"/>
      <c r="AI1069" s="13"/>
      <c r="AJ1069" s="13"/>
    </row>
    <row r="1070" spans="1:36" ht="16.5" customHeight="1" x14ac:dyDescent="0.25">
      <c r="A1070" s="12"/>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c r="AA1070" s="13"/>
      <c r="AB1070" s="13"/>
      <c r="AC1070" s="13"/>
      <c r="AD1070" s="13"/>
      <c r="AE1070" s="13"/>
      <c r="AF1070" s="13"/>
      <c r="AG1070" s="13"/>
      <c r="AH1070" s="13"/>
      <c r="AI1070" s="13"/>
      <c r="AJ1070" s="13"/>
    </row>
    <row r="1071" spans="1:36" ht="16.5" customHeight="1" x14ac:dyDescent="0.25">
      <c r="A1071" s="12"/>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c r="AA1071" s="13"/>
      <c r="AB1071" s="13"/>
      <c r="AC1071" s="13"/>
      <c r="AD1071" s="13"/>
      <c r="AE1071" s="13"/>
      <c r="AF1071" s="13"/>
      <c r="AG1071" s="13"/>
      <c r="AH1071" s="13"/>
      <c r="AI1071" s="13"/>
      <c r="AJ1071" s="13"/>
    </row>
    <row r="1072" spans="1:36" ht="16.5" customHeight="1" x14ac:dyDescent="0.25">
      <c r="A1072" s="12"/>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3"/>
      <c r="AB1072" s="13"/>
      <c r="AC1072" s="13"/>
      <c r="AD1072" s="13"/>
      <c r="AE1072" s="13"/>
      <c r="AF1072" s="13"/>
      <c r="AG1072" s="13"/>
      <c r="AH1072" s="13"/>
      <c r="AI1072" s="13"/>
      <c r="AJ1072" s="13"/>
    </row>
    <row r="1073" spans="1:36" ht="16.5" customHeight="1" x14ac:dyDescent="0.25">
      <c r="A1073" s="12"/>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3"/>
      <c r="AB1073" s="13"/>
      <c r="AC1073" s="13"/>
      <c r="AD1073" s="13"/>
      <c r="AE1073" s="13"/>
      <c r="AF1073" s="13"/>
      <c r="AG1073" s="13"/>
      <c r="AH1073" s="13"/>
      <c r="AI1073" s="13"/>
      <c r="AJ1073" s="13"/>
    </row>
    <row r="1074" spans="1:36" ht="16.5" customHeight="1" x14ac:dyDescent="0.25">
      <c r="A1074" s="12"/>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3"/>
      <c r="AB1074" s="13"/>
      <c r="AC1074" s="13"/>
      <c r="AD1074" s="13"/>
      <c r="AE1074" s="13"/>
      <c r="AF1074" s="13"/>
      <c r="AG1074" s="13"/>
      <c r="AH1074" s="13"/>
      <c r="AI1074" s="13"/>
      <c r="AJ1074" s="13"/>
    </row>
    <row r="1075" spans="1:36" ht="16.5" customHeight="1" x14ac:dyDescent="0.25">
      <c r="A1075" s="12"/>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3"/>
      <c r="AB1075" s="13"/>
      <c r="AC1075" s="13"/>
      <c r="AD1075" s="13"/>
      <c r="AE1075" s="13"/>
      <c r="AF1075" s="13"/>
      <c r="AG1075" s="13"/>
      <c r="AH1075" s="13"/>
      <c r="AI1075" s="13"/>
      <c r="AJ1075" s="13"/>
    </row>
    <row r="1076" spans="1:36" ht="16.5" customHeight="1" x14ac:dyDescent="0.25">
      <c r="A1076" s="12"/>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3"/>
      <c r="AB1076" s="13"/>
      <c r="AC1076" s="13"/>
      <c r="AD1076" s="13"/>
      <c r="AE1076" s="13"/>
      <c r="AF1076" s="13"/>
      <c r="AG1076" s="13"/>
      <c r="AH1076" s="13"/>
      <c r="AI1076" s="13"/>
      <c r="AJ1076" s="13"/>
    </row>
    <row r="1077" spans="1:36" ht="16.5" customHeight="1" x14ac:dyDescent="0.25">
      <c r="A1077" s="12"/>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3"/>
      <c r="AB1077" s="13"/>
      <c r="AC1077" s="13"/>
      <c r="AD1077" s="13"/>
      <c r="AE1077" s="13"/>
      <c r="AF1077" s="13"/>
      <c r="AG1077" s="13"/>
      <c r="AH1077" s="13"/>
      <c r="AI1077" s="13"/>
      <c r="AJ1077" s="13"/>
    </row>
    <row r="1078" spans="1:36" ht="16.5" customHeight="1" x14ac:dyDescent="0.25">
      <c r="A1078" s="12"/>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3"/>
      <c r="AB1078" s="13"/>
      <c r="AC1078" s="13"/>
      <c r="AD1078" s="13"/>
      <c r="AE1078" s="13"/>
      <c r="AF1078" s="13"/>
      <c r="AG1078" s="13"/>
      <c r="AH1078" s="13"/>
      <c r="AI1078" s="13"/>
      <c r="AJ1078" s="13"/>
    </row>
    <row r="1079" spans="1:36" ht="16.5" customHeight="1" x14ac:dyDescent="0.25">
      <c r="A1079" s="12"/>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3"/>
      <c r="AB1079" s="13"/>
      <c r="AC1079" s="13"/>
      <c r="AD1079" s="13"/>
      <c r="AE1079" s="13"/>
      <c r="AF1079" s="13"/>
      <c r="AG1079" s="13"/>
      <c r="AH1079" s="13"/>
      <c r="AI1079" s="13"/>
      <c r="AJ1079" s="13"/>
    </row>
    <row r="1080" spans="1:36" ht="16.5" customHeight="1" x14ac:dyDescent="0.25">
      <c r="A1080" s="12"/>
      <c r="D1080" s="13"/>
      <c r="E1080" s="13"/>
      <c r="F1080" s="13"/>
      <c r="G1080" s="13"/>
      <c r="H1080" s="13"/>
      <c r="I1080" s="13"/>
      <c r="J1080" s="13"/>
      <c r="K1080" s="13"/>
      <c r="L1080" s="13"/>
      <c r="M1080" s="13"/>
      <c r="N1080" s="13"/>
      <c r="O1080" s="13"/>
      <c r="P1080" s="13"/>
      <c r="Q1080" s="13"/>
      <c r="R1080" s="13"/>
      <c r="S1080" s="13"/>
      <c r="T1080" s="13"/>
      <c r="U1080" s="13"/>
      <c r="V1080" s="13"/>
      <c r="W1080" s="13"/>
      <c r="X1080" s="13"/>
      <c r="Y1080" s="13"/>
      <c r="Z1080" s="13"/>
      <c r="AA1080" s="13"/>
      <c r="AB1080" s="13"/>
      <c r="AC1080" s="13"/>
      <c r="AD1080" s="13"/>
      <c r="AE1080" s="13"/>
      <c r="AF1080" s="13"/>
      <c r="AG1080" s="13"/>
      <c r="AH1080" s="13"/>
      <c r="AI1080" s="13"/>
      <c r="AJ1080" s="13"/>
    </row>
    <row r="1081" spans="1:36" ht="16.5" customHeight="1" x14ac:dyDescent="0.25">
      <c r="A1081" s="12"/>
      <c r="D1081" s="13"/>
      <c r="E1081" s="13"/>
      <c r="F1081" s="13"/>
      <c r="G1081" s="13"/>
      <c r="H1081" s="13"/>
      <c r="I1081" s="13"/>
      <c r="J1081" s="13"/>
      <c r="K1081" s="13"/>
      <c r="L1081" s="13"/>
      <c r="M1081" s="13"/>
      <c r="N1081" s="13"/>
      <c r="O1081" s="13"/>
      <c r="P1081" s="13"/>
      <c r="Q1081" s="13"/>
      <c r="R1081" s="13"/>
      <c r="S1081" s="13"/>
      <c r="T1081" s="13"/>
      <c r="U1081" s="13"/>
      <c r="V1081" s="13"/>
      <c r="W1081" s="13"/>
      <c r="X1081" s="13"/>
      <c r="Y1081" s="13"/>
      <c r="Z1081" s="13"/>
      <c r="AA1081" s="13"/>
      <c r="AB1081" s="13"/>
      <c r="AC1081" s="13"/>
      <c r="AD1081" s="13"/>
      <c r="AE1081" s="13"/>
      <c r="AF1081" s="13"/>
      <c r="AG1081" s="13"/>
      <c r="AH1081" s="13"/>
      <c r="AI1081" s="13"/>
      <c r="AJ1081" s="13"/>
    </row>
    <row r="1082" spans="1:36" ht="16.5" customHeight="1" x14ac:dyDescent="0.25">
      <c r="A1082" s="12"/>
      <c r="D1082" s="13"/>
      <c r="E1082" s="13"/>
      <c r="F1082" s="13"/>
      <c r="G1082" s="13"/>
      <c r="H1082" s="13"/>
      <c r="I1082" s="13"/>
      <c r="J1082" s="13"/>
      <c r="K1082" s="13"/>
      <c r="L1082" s="13"/>
      <c r="M1082" s="13"/>
      <c r="N1082" s="13"/>
      <c r="O1082" s="13"/>
      <c r="P1082" s="13"/>
      <c r="Q1082" s="13"/>
      <c r="R1082" s="13"/>
      <c r="S1082" s="13"/>
      <c r="T1082" s="13"/>
      <c r="U1082" s="13"/>
      <c r="V1082" s="13"/>
      <c r="W1082" s="13"/>
      <c r="X1082" s="13"/>
      <c r="Y1082" s="13"/>
      <c r="Z1082" s="13"/>
      <c r="AA1082" s="13"/>
      <c r="AB1082" s="13"/>
      <c r="AC1082" s="13"/>
      <c r="AD1082" s="13"/>
      <c r="AE1082" s="13"/>
      <c r="AF1082" s="13"/>
      <c r="AG1082" s="13"/>
      <c r="AH1082" s="13"/>
      <c r="AI1082" s="13"/>
      <c r="AJ1082" s="13"/>
    </row>
    <row r="1083" spans="1:36" ht="16.5" customHeight="1" x14ac:dyDescent="0.25">
      <c r="A1083" s="12"/>
      <c r="D1083" s="13"/>
      <c r="E1083" s="13"/>
      <c r="F1083" s="13"/>
      <c r="G1083" s="13"/>
      <c r="H1083" s="13"/>
      <c r="I1083" s="13"/>
      <c r="J1083" s="13"/>
      <c r="K1083" s="13"/>
      <c r="L1083" s="13"/>
      <c r="M1083" s="13"/>
      <c r="N1083" s="13"/>
      <c r="O1083" s="13"/>
      <c r="P1083" s="13"/>
      <c r="Q1083" s="13"/>
      <c r="R1083" s="13"/>
      <c r="S1083" s="13"/>
      <c r="T1083" s="13"/>
      <c r="U1083" s="13"/>
      <c r="V1083" s="13"/>
      <c r="W1083" s="13"/>
      <c r="X1083" s="13"/>
      <c r="Y1083" s="13"/>
      <c r="Z1083" s="13"/>
      <c r="AA1083" s="13"/>
      <c r="AB1083" s="13"/>
      <c r="AC1083" s="13"/>
      <c r="AD1083" s="13"/>
      <c r="AE1083" s="13"/>
      <c r="AF1083" s="13"/>
      <c r="AG1083" s="13"/>
      <c r="AH1083" s="13"/>
      <c r="AI1083" s="13"/>
      <c r="AJ1083" s="13"/>
    </row>
    <row r="1084" spans="1:36" ht="16.5" customHeight="1" x14ac:dyDescent="0.25">
      <c r="A1084" s="12"/>
      <c r="D1084" s="13"/>
      <c r="E1084" s="13"/>
      <c r="F1084" s="13"/>
      <c r="G1084" s="13"/>
      <c r="H1084" s="13"/>
      <c r="I1084" s="13"/>
      <c r="J1084" s="13"/>
      <c r="K1084" s="13"/>
      <c r="L1084" s="13"/>
      <c r="M1084" s="13"/>
      <c r="N1084" s="13"/>
      <c r="O1084" s="13"/>
      <c r="P1084" s="13"/>
      <c r="Q1084" s="13"/>
      <c r="R1084" s="13"/>
      <c r="S1084" s="13"/>
      <c r="T1084" s="13"/>
      <c r="U1084" s="13"/>
      <c r="V1084" s="13"/>
      <c r="W1084" s="13"/>
      <c r="X1084" s="13"/>
      <c r="Y1084" s="13"/>
      <c r="Z1084" s="13"/>
      <c r="AA1084" s="13"/>
      <c r="AB1084" s="13"/>
      <c r="AC1084" s="13"/>
      <c r="AD1084" s="13"/>
      <c r="AE1084" s="13"/>
      <c r="AF1084" s="13"/>
      <c r="AG1084" s="13"/>
      <c r="AH1084" s="13"/>
      <c r="AI1084" s="13"/>
      <c r="AJ1084" s="13"/>
    </row>
    <row r="1085" spans="1:36" ht="16.5" customHeight="1" x14ac:dyDescent="0.25">
      <c r="A1085" s="12"/>
      <c r="D1085" s="13"/>
      <c r="E1085" s="13"/>
      <c r="F1085" s="13"/>
      <c r="G1085" s="13"/>
      <c r="H1085" s="13"/>
      <c r="I1085" s="13"/>
      <c r="J1085" s="13"/>
      <c r="K1085" s="13"/>
      <c r="L1085" s="13"/>
      <c r="M1085" s="13"/>
      <c r="N1085" s="13"/>
      <c r="O1085" s="13"/>
      <c r="P1085" s="13"/>
      <c r="Q1085" s="13"/>
      <c r="R1085" s="13"/>
      <c r="S1085" s="13"/>
      <c r="T1085" s="13"/>
      <c r="U1085" s="13"/>
      <c r="V1085" s="13"/>
      <c r="W1085" s="13"/>
      <c r="X1085" s="13"/>
      <c r="Y1085" s="13"/>
      <c r="Z1085" s="13"/>
      <c r="AA1085" s="13"/>
      <c r="AB1085" s="13"/>
      <c r="AC1085" s="13"/>
      <c r="AD1085" s="13"/>
      <c r="AE1085" s="13"/>
      <c r="AF1085" s="13"/>
      <c r="AG1085" s="13"/>
      <c r="AH1085" s="13"/>
      <c r="AI1085" s="13"/>
      <c r="AJ1085" s="13"/>
    </row>
    <row r="1086" spans="1:36" ht="16.5" customHeight="1" x14ac:dyDescent="0.25">
      <c r="A1086" s="12"/>
      <c r="D1086" s="13"/>
      <c r="E1086" s="13"/>
      <c r="F1086" s="13"/>
      <c r="G1086" s="13"/>
      <c r="H1086" s="13"/>
      <c r="I1086" s="13"/>
      <c r="J1086" s="13"/>
      <c r="K1086" s="13"/>
      <c r="L1086" s="13"/>
      <c r="M1086" s="13"/>
      <c r="N1086" s="13"/>
      <c r="O1086" s="13"/>
      <c r="P1086" s="13"/>
      <c r="Q1086" s="13"/>
      <c r="R1086" s="13"/>
      <c r="S1086" s="13"/>
      <c r="T1086" s="13"/>
      <c r="U1086" s="13"/>
      <c r="V1086" s="13"/>
      <c r="W1086" s="13"/>
      <c r="X1086" s="13"/>
      <c r="Y1086" s="13"/>
      <c r="Z1086" s="13"/>
      <c r="AA1086" s="13"/>
      <c r="AB1086" s="13"/>
      <c r="AC1086" s="13"/>
      <c r="AD1086" s="13"/>
      <c r="AE1086" s="13"/>
      <c r="AF1086" s="13"/>
      <c r="AG1086" s="13"/>
      <c r="AH1086" s="13"/>
      <c r="AI1086" s="13"/>
      <c r="AJ1086" s="13"/>
    </row>
    <row r="1087" spans="1:36" ht="16.5" customHeight="1" x14ac:dyDescent="0.25">
      <c r="A1087" s="12"/>
      <c r="D1087" s="13"/>
      <c r="E1087" s="13"/>
      <c r="F1087" s="13"/>
      <c r="G1087" s="13"/>
      <c r="H1087" s="13"/>
      <c r="I1087" s="13"/>
      <c r="J1087" s="13"/>
      <c r="K1087" s="13"/>
      <c r="L1087" s="13"/>
      <c r="M1087" s="13"/>
      <c r="N1087" s="13"/>
      <c r="O1087" s="13"/>
      <c r="P1087" s="13"/>
      <c r="Q1087" s="13"/>
      <c r="R1087" s="13"/>
      <c r="S1087" s="13"/>
      <c r="T1087" s="13"/>
      <c r="U1087" s="13"/>
      <c r="V1087" s="13"/>
      <c r="W1087" s="13"/>
      <c r="X1087" s="13"/>
      <c r="Y1087" s="13"/>
      <c r="Z1087" s="13"/>
      <c r="AA1087" s="13"/>
      <c r="AB1087" s="13"/>
      <c r="AC1087" s="13"/>
      <c r="AD1087" s="13"/>
      <c r="AE1087" s="13"/>
      <c r="AF1087" s="13"/>
      <c r="AG1087" s="13"/>
      <c r="AH1087" s="13"/>
      <c r="AI1087" s="13"/>
      <c r="AJ1087" s="13"/>
    </row>
    <row r="1088" spans="1:36" ht="16.5" customHeight="1" x14ac:dyDescent="0.25">
      <c r="A1088" s="12"/>
      <c r="D1088" s="13"/>
      <c r="E1088" s="13"/>
      <c r="F1088" s="13"/>
      <c r="G1088" s="13"/>
      <c r="H1088" s="13"/>
      <c r="I1088" s="13"/>
      <c r="J1088" s="13"/>
      <c r="K1088" s="13"/>
      <c r="L1088" s="13"/>
      <c r="M1088" s="13"/>
      <c r="N1088" s="13"/>
      <c r="O1088" s="13"/>
      <c r="P1088" s="13"/>
      <c r="Q1088" s="13"/>
      <c r="R1088" s="13"/>
      <c r="S1088" s="13"/>
      <c r="T1088" s="13"/>
      <c r="U1088" s="13"/>
      <c r="V1088" s="13"/>
      <c r="W1088" s="13"/>
      <c r="X1088" s="13"/>
      <c r="Y1088" s="13"/>
      <c r="Z1088" s="13"/>
      <c r="AA1088" s="13"/>
      <c r="AB1088" s="13"/>
      <c r="AC1088" s="13"/>
      <c r="AD1088" s="13"/>
      <c r="AE1088" s="13"/>
      <c r="AF1088" s="13"/>
      <c r="AG1088" s="13"/>
      <c r="AH1088" s="13"/>
      <c r="AI1088" s="13"/>
      <c r="AJ1088" s="13"/>
    </row>
    <row r="1089" spans="1:36" ht="16.5" customHeight="1" x14ac:dyDescent="0.25">
      <c r="A1089" s="12"/>
      <c r="D1089" s="13"/>
      <c r="E1089" s="13"/>
      <c r="F1089" s="13"/>
      <c r="G1089" s="13"/>
      <c r="H1089" s="13"/>
      <c r="I1089" s="13"/>
      <c r="J1089" s="13"/>
      <c r="K1089" s="13"/>
      <c r="L1089" s="13"/>
      <c r="M1089" s="13"/>
      <c r="N1089" s="13"/>
      <c r="O1089" s="13"/>
      <c r="P1089" s="13"/>
      <c r="Q1089" s="13"/>
      <c r="R1089" s="13"/>
      <c r="S1089" s="13"/>
      <c r="T1089" s="13"/>
      <c r="U1089" s="13"/>
      <c r="V1089" s="13"/>
      <c r="W1089" s="13"/>
      <c r="X1089" s="13"/>
      <c r="Y1089" s="13"/>
      <c r="Z1089" s="13"/>
      <c r="AA1089" s="13"/>
      <c r="AB1089" s="13"/>
      <c r="AC1089" s="13"/>
      <c r="AD1089" s="13"/>
      <c r="AE1089" s="13"/>
      <c r="AF1089" s="13"/>
      <c r="AG1089" s="13"/>
      <c r="AH1089" s="13"/>
      <c r="AI1089" s="13"/>
      <c r="AJ1089" s="13"/>
    </row>
    <row r="1090" spans="1:36" ht="16.5" customHeight="1" x14ac:dyDescent="0.25">
      <c r="A1090" s="12"/>
      <c r="D1090" s="13"/>
      <c r="E1090" s="13"/>
      <c r="F1090" s="13"/>
      <c r="G1090" s="13"/>
      <c r="H1090" s="13"/>
      <c r="I1090" s="13"/>
      <c r="J1090" s="13"/>
      <c r="K1090" s="13"/>
      <c r="L1090" s="13"/>
      <c r="M1090" s="13"/>
      <c r="N1090" s="13"/>
      <c r="O1090" s="13"/>
      <c r="P1090" s="13"/>
      <c r="Q1090" s="13"/>
      <c r="R1090" s="13"/>
      <c r="S1090" s="13"/>
      <c r="T1090" s="13"/>
      <c r="U1090" s="13"/>
      <c r="V1090" s="13"/>
      <c r="W1090" s="13"/>
      <c r="X1090" s="13"/>
      <c r="Y1090" s="13"/>
      <c r="Z1090" s="13"/>
      <c r="AA1090" s="13"/>
      <c r="AB1090" s="13"/>
      <c r="AC1090" s="13"/>
      <c r="AD1090" s="13"/>
      <c r="AE1090" s="13"/>
      <c r="AF1090" s="13"/>
      <c r="AG1090" s="13"/>
      <c r="AH1090" s="13"/>
      <c r="AI1090" s="13"/>
      <c r="AJ1090" s="13"/>
    </row>
    <row r="1091" spans="1:36" ht="16.5" customHeight="1" x14ac:dyDescent="0.25">
      <c r="A1091" s="12"/>
      <c r="D1091" s="13"/>
      <c r="E1091" s="13"/>
      <c r="F1091" s="13"/>
      <c r="G1091" s="13"/>
      <c r="H1091" s="13"/>
      <c r="I1091" s="13"/>
      <c r="J1091" s="13"/>
      <c r="K1091" s="13"/>
      <c r="L1091" s="13"/>
      <c r="M1091" s="13"/>
      <c r="N1091" s="13"/>
      <c r="O1091" s="13"/>
      <c r="P1091" s="13"/>
      <c r="Q1091" s="13"/>
      <c r="R1091" s="13"/>
      <c r="S1091" s="13"/>
      <c r="T1091" s="13"/>
      <c r="U1091" s="13"/>
      <c r="V1091" s="13"/>
      <c r="W1091" s="13"/>
      <c r="X1091" s="13"/>
      <c r="Y1091" s="13"/>
      <c r="Z1091" s="13"/>
      <c r="AA1091" s="13"/>
      <c r="AB1091" s="13"/>
      <c r="AC1091" s="13"/>
      <c r="AD1091" s="13"/>
      <c r="AE1091" s="13"/>
      <c r="AF1091" s="13"/>
      <c r="AG1091" s="13"/>
      <c r="AH1091" s="13"/>
      <c r="AI1091" s="13"/>
      <c r="AJ1091" s="13"/>
    </row>
    <row r="1092" spans="1:36" ht="16.5" customHeight="1" x14ac:dyDescent="0.25">
      <c r="A1092" s="12"/>
      <c r="D1092" s="13"/>
      <c r="E1092" s="13"/>
      <c r="F1092" s="13"/>
      <c r="G1092" s="13"/>
      <c r="H1092" s="13"/>
      <c r="I1092" s="13"/>
      <c r="J1092" s="13"/>
      <c r="K1092" s="13"/>
      <c r="L1092" s="13"/>
      <c r="M1092" s="13"/>
      <c r="N1092" s="13"/>
      <c r="O1092" s="13"/>
      <c r="P1092" s="13"/>
      <c r="Q1092" s="13"/>
      <c r="R1092" s="13"/>
      <c r="S1092" s="13"/>
      <c r="T1092" s="13"/>
      <c r="U1092" s="13"/>
      <c r="V1092" s="13"/>
      <c r="W1092" s="13"/>
      <c r="X1092" s="13"/>
      <c r="Y1092" s="13"/>
      <c r="Z1092" s="13"/>
      <c r="AA1092" s="13"/>
      <c r="AB1092" s="13"/>
      <c r="AC1092" s="13"/>
      <c r="AD1092" s="13"/>
      <c r="AE1092" s="13"/>
      <c r="AF1092" s="13"/>
      <c r="AG1092" s="13"/>
      <c r="AH1092" s="13"/>
      <c r="AI1092" s="13"/>
      <c r="AJ1092" s="13"/>
    </row>
    <row r="1093" spans="1:36" ht="16.5" customHeight="1" x14ac:dyDescent="0.25">
      <c r="A1093" s="12"/>
      <c r="D1093" s="13"/>
      <c r="E1093" s="13"/>
      <c r="F1093" s="13"/>
      <c r="G1093" s="13"/>
      <c r="H1093" s="13"/>
      <c r="I1093" s="13"/>
      <c r="J1093" s="13"/>
      <c r="K1093" s="13"/>
      <c r="L1093" s="13"/>
      <c r="M1093" s="13"/>
      <c r="N1093" s="13"/>
      <c r="O1093" s="13"/>
      <c r="P1093" s="13"/>
      <c r="Q1093" s="13"/>
      <c r="R1093" s="13"/>
      <c r="S1093" s="13"/>
      <c r="T1093" s="13"/>
      <c r="U1093" s="13"/>
      <c r="V1093" s="13"/>
      <c r="W1093" s="13"/>
      <c r="X1093" s="13"/>
      <c r="Y1093" s="13"/>
      <c r="Z1093" s="13"/>
      <c r="AA1093" s="13"/>
      <c r="AB1093" s="13"/>
      <c r="AC1093" s="13"/>
      <c r="AD1093" s="13"/>
      <c r="AE1093" s="13"/>
      <c r="AF1093" s="13"/>
      <c r="AG1093" s="13"/>
      <c r="AH1093" s="13"/>
      <c r="AI1093" s="13"/>
      <c r="AJ1093" s="13"/>
    </row>
    <row r="1094" spans="1:36" ht="16.5" customHeight="1" x14ac:dyDescent="0.25">
      <c r="A1094" s="12"/>
      <c r="D1094" s="13"/>
      <c r="E1094" s="13"/>
      <c r="F1094" s="13"/>
      <c r="G1094" s="13"/>
      <c r="H1094" s="13"/>
      <c r="I1094" s="13"/>
      <c r="J1094" s="13"/>
      <c r="K1094" s="13"/>
      <c r="L1094" s="13"/>
      <c r="M1094" s="13"/>
      <c r="N1094" s="13"/>
      <c r="O1094" s="13"/>
      <c r="P1094" s="13"/>
      <c r="Q1094" s="13"/>
      <c r="R1094" s="13"/>
      <c r="S1094" s="13"/>
      <c r="T1094" s="13"/>
      <c r="U1094" s="13"/>
      <c r="V1094" s="13"/>
      <c r="W1094" s="13"/>
      <c r="X1094" s="13"/>
      <c r="Y1094" s="13"/>
      <c r="Z1094" s="13"/>
      <c r="AA1094" s="13"/>
      <c r="AB1094" s="13"/>
      <c r="AC1094" s="13"/>
      <c r="AD1094" s="13"/>
      <c r="AE1094" s="13"/>
      <c r="AF1094" s="13"/>
      <c r="AG1094" s="13"/>
      <c r="AH1094" s="13"/>
      <c r="AI1094" s="13"/>
      <c r="AJ1094" s="13"/>
    </row>
    <row r="1095" spans="1:36" ht="16.5" customHeight="1" x14ac:dyDescent="0.25">
      <c r="A1095" s="12"/>
      <c r="D1095" s="13"/>
      <c r="E1095" s="13"/>
      <c r="F1095" s="13"/>
      <c r="G1095" s="13"/>
      <c r="H1095" s="13"/>
      <c r="I1095" s="13"/>
      <c r="J1095" s="13"/>
      <c r="K1095" s="13"/>
      <c r="L1095" s="13"/>
      <c r="M1095" s="13"/>
      <c r="N1095" s="13"/>
      <c r="O1095" s="13"/>
      <c r="P1095" s="13"/>
      <c r="Q1095" s="13"/>
      <c r="R1095" s="13"/>
      <c r="S1095" s="13"/>
      <c r="T1095" s="13"/>
      <c r="U1095" s="13"/>
      <c r="V1095" s="13"/>
      <c r="W1095" s="13"/>
      <c r="X1095" s="13"/>
      <c r="Y1095" s="13"/>
      <c r="Z1095" s="13"/>
      <c r="AA1095" s="13"/>
      <c r="AB1095" s="13"/>
      <c r="AC1095" s="13"/>
      <c r="AD1095" s="13"/>
      <c r="AE1095" s="13"/>
      <c r="AF1095" s="13"/>
      <c r="AG1095" s="13"/>
      <c r="AH1095" s="13"/>
      <c r="AI1095" s="13"/>
      <c r="AJ1095" s="13"/>
    </row>
    <row r="1096" spans="1:36" ht="16.5" customHeight="1" x14ac:dyDescent="0.25">
      <c r="A1096" s="12"/>
      <c r="D1096" s="13"/>
      <c r="E1096" s="13"/>
      <c r="F1096" s="13"/>
      <c r="G1096" s="13"/>
      <c r="H1096" s="13"/>
      <c r="I1096" s="13"/>
      <c r="J1096" s="13"/>
      <c r="K1096" s="13"/>
      <c r="L1096" s="13"/>
      <c r="M1096" s="13"/>
      <c r="N1096" s="13"/>
      <c r="O1096" s="13"/>
      <c r="P1096" s="13"/>
      <c r="Q1096" s="13"/>
      <c r="R1096" s="13"/>
      <c r="S1096" s="13"/>
      <c r="T1096" s="13"/>
      <c r="U1096" s="13"/>
      <c r="V1096" s="13"/>
      <c r="W1096" s="13"/>
      <c r="X1096" s="13"/>
      <c r="Y1096" s="13"/>
      <c r="Z1096" s="13"/>
      <c r="AA1096" s="13"/>
      <c r="AB1096" s="13"/>
      <c r="AC1096" s="13"/>
      <c r="AD1096" s="13"/>
      <c r="AE1096" s="13"/>
      <c r="AF1096" s="13"/>
      <c r="AG1096" s="13"/>
      <c r="AH1096" s="13"/>
      <c r="AI1096" s="13"/>
      <c r="AJ1096" s="13"/>
    </row>
    <row r="1097" spans="1:36" ht="16.5" customHeight="1" x14ac:dyDescent="0.25">
      <c r="A1097" s="12"/>
      <c r="D1097" s="13"/>
      <c r="E1097" s="13"/>
      <c r="F1097" s="13"/>
      <c r="G1097" s="13"/>
      <c r="H1097" s="13"/>
      <c r="I1097" s="13"/>
      <c r="J1097" s="13"/>
      <c r="K1097" s="13"/>
      <c r="L1097" s="13"/>
      <c r="M1097" s="13"/>
      <c r="N1097" s="13"/>
      <c r="O1097" s="13"/>
      <c r="P1097" s="13"/>
      <c r="Q1097" s="13"/>
      <c r="R1097" s="13"/>
      <c r="S1097" s="13"/>
      <c r="T1097" s="13"/>
      <c r="U1097" s="13"/>
      <c r="V1097" s="13"/>
      <c r="W1097" s="13"/>
      <c r="X1097" s="13"/>
      <c r="Y1097" s="13"/>
      <c r="Z1097" s="13"/>
      <c r="AA1097" s="13"/>
      <c r="AB1097" s="13"/>
      <c r="AC1097" s="13"/>
      <c r="AD1097" s="13"/>
      <c r="AE1097" s="13"/>
      <c r="AF1097" s="13"/>
      <c r="AG1097" s="13"/>
      <c r="AH1097" s="13"/>
      <c r="AI1097" s="13"/>
      <c r="AJ1097" s="13"/>
    </row>
    <row r="1098" spans="1:36" ht="16.5" customHeight="1" x14ac:dyDescent="0.25">
      <c r="A1098" s="12"/>
      <c r="D1098" s="13"/>
      <c r="E1098" s="13"/>
      <c r="F1098" s="13"/>
      <c r="G1098" s="13"/>
      <c r="H1098" s="13"/>
      <c r="I1098" s="13"/>
      <c r="J1098" s="13"/>
      <c r="K1098" s="13"/>
      <c r="L1098" s="13"/>
      <c r="M1098" s="13"/>
      <c r="N1098" s="13"/>
      <c r="O1098" s="13"/>
      <c r="P1098" s="13"/>
      <c r="Q1098" s="13"/>
      <c r="R1098" s="13"/>
      <c r="S1098" s="13"/>
      <c r="T1098" s="13"/>
      <c r="U1098" s="13"/>
      <c r="V1098" s="13"/>
      <c r="W1098" s="13"/>
      <c r="X1098" s="13"/>
      <c r="Y1098" s="13"/>
      <c r="Z1098" s="13"/>
      <c r="AA1098" s="13"/>
      <c r="AB1098" s="13"/>
      <c r="AC1098" s="13"/>
      <c r="AD1098" s="13"/>
      <c r="AE1098" s="13"/>
      <c r="AF1098" s="13"/>
      <c r="AG1098" s="13"/>
      <c r="AH1098" s="13"/>
      <c r="AI1098" s="13"/>
      <c r="AJ1098" s="13"/>
    </row>
    <row r="1099" spans="1:36" ht="16.5" customHeight="1" x14ac:dyDescent="0.25">
      <c r="A1099" s="12"/>
      <c r="D1099" s="13"/>
      <c r="E1099" s="13"/>
      <c r="F1099" s="13"/>
      <c r="G1099" s="13"/>
      <c r="H1099" s="13"/>
      <c r="I1099" s="13"/>
      <c r="J1099" s="13"/>
      <c r="K1099" s="13"/>
      <c r="L1099" s="13"/>
      <c r="M1099" s="13"/>
      <c r="N1099" s="13"/>
      <c r="O1099" s="13"/>
      <c r="P1099" s="13"/>
      <c r="Q1099" s="13"/>
      <c r="R1099" s="13"/>
      <c r="S1099" s="13"/>
      <c r="T1099" s="13"/>
      <c r="U1099" s="13"/>
      <c r="V1099" s="13"/>
      <c r="W1099" s="13"/>
      <c r="X1099" s="13"/>
      <c r="Y1099" s="13"/>
      <c r="Z1099" s="13"/>
      <c r="AA1099" s="13"/>
      <c r="AB1099" s="13"/>
      <c r="AC1099" s="13"/>
      <c r="AD1099" s="13"/>
      <c r="AE1099" s="13"/>
      <c r="AF1099" s="13"/>
      <c r="AG1099" s="13"/>
      <c r="AH1099" s="13"/>
      <c r="AI1099" s="13"/>
      <c r="AJ1099" s="13"/>
    </row>
    <row r="1100" spans="1:36" ht="16.5" customHeight="1" x14ac:dyDescent="0.25">
      <c r="A1100" s="12"/>
      <c r="D1100" s="13"/>
      <c r="E1100" s="13"/>
      <c r="F1100" s="13"/>
      <c r="G1100" s="13"/>
      <c r="H1100" s="13"/>
      <c r="I1100" s="13"/>
      <c r="J1100" s="13"/>
      <c r="K1100" s="13"/>
      <c r="L1100" s="13"/>
      <c r="M1100" s="13"/>
      <c r="N1100" s="13"/>
      <c r="O1100" s="13"/>
      <c r="P1100" s="13"/>
      <c r="Q1100" s="13"/>
      <c r="R1100" s="13"/>
      <c r="S1100" s="13"/>
      <c r="T1100" s="13"/>
      <c r="U1100" s="13"/>
      <c r="V1100" s="13"/>
      <c r="W1100" s="13"/>
      <c r="X1100" s="13"/>
      <c r="Y1100" s="13"/>
      <c r="Z1100" s="13"/>
      <c r="AA1100" s="13"/>
      <c r="AB1100" s="13"/>
      <c r="AC1100" s="13"/>
      <c r="AD1100" s="13"/>
      <c r="AE1100" s="13"/>
      <c r="AF1100" s="13"/>
      <c r="AG1100" s="13"/>
      <c r="AH1100" s="13"/>
      <c r="AI1100" s="13"/>
      <c r="AJ1100" s="13"/>
    </row>
    <row r="1101" spans="1:36" ht="16.5" customHeight="1" x14ac:dyDescent="0.25">
      <c r="A1101" s="12"/>
      <c r="D1101" s="13"/>
      <c r="E1101" s="13"/>
      <c r="F1101" s="13"/>
      <c r="G1101" s="13"/>
      <c r="H1101" s="13"/>
      <c r="I1101" s="13"/>
      <c r="J1101" s="13"/>
      <c r="K1101" s="13"/>
      <c r="L1101" s="13"/>
      <c r="M1101" s="13"/>
      <c r="N1101" s="13"/>
      <c r="O1101" s="13"/>
      <c r="P1101" s="13"/>
      <c r="Q1101" s="13"/>
      <c r="R1101" s="13"/>
      <c r="S1101" s="13"/>
      <c r="T1101" s="13"/>
      <c r="U1101" s="13"/>
      <c r="V1101" s="13"/>
      <c r="W1101" s="13"/>
      <c r="X1101" s="13"/>
      <c r="Y1101" s="13"/>
      <c r="Z1101" s="13"/>
      <c r="AA1101" s="13"/>
      <c r="AB1101" s="13"/>
      <c r="AC1101" s="13"/>
      <c r="AD1101" s="13"/>
      <c r="AE1101" s="13"/>
      <c r="AF1101" s="13"/>
      <c r="AG1101" s="13"/>
      <c r="AH1101" s="13"/>
      <c r="AI1101" s="13"/>
      <c r="AJ1101" s="13"/>
    </row>
    <row r="1102" spans="1:36" ht="16.5" customHeight="1" x14ac:dyDescent="0.25">
      <c r="A1102" s="12"/>
      <c r="D1102" s="13"/>
      <c r="E1102" s="13"/>
      <c r="F1102" s="13"/>
      <c r="G1102" s="13"/>
      <c r="H1102" s="13"/>
      <c r="I1102" s="13"/>
      <c r="J1102" s="13"/>
      <c r="K1102" s="13"/>
      <c r="L1102" s="13"/>
      <c r="M1102" s="13"/>
      <c r="N1102" s="13"/>
      <c r="O1102" s="13"/>
      <c r="P1102" s="13"/>
      <c r="Q1102" s="13"/>
      <c r="R1102" s="13"/>
      <c r="S1102" s="13"/>
      <c r="T1102" s="13"/>
      <c r="U1102" s="13"/>
      <c r="V1102" s="13"/>
      <c r="W1102" s="13"/>
      <c r="X1102" s="13"/>
      <c r="Y1102" s="13"/>
      <c r="Z1102" s="13"/>
      <c r="AA1102" s="13"/>
      <c r="AB1102" s="13"/>
      <c r="AC1102" s="13"/>
      <c r="AD1102" s="13"/>
      <c r="AE1102" s="13"/>
      <c r="AF1102" s="13"/>
      <c r="AG1102" s="13"/>
      <c r="AH1102" s="13"/>
      <c r="AI1102" s="13"/>
      <c r="AJ1102" s="13"/>
    </row>
    <row r="1103" spans="1:36" ht="16.5" customHeight="1" x14ac:dyDescent="0.25">
      <c r="A1103" s="12"/>
      <c r="D1103" s="13"/>
      <c r="E1103" s="13"/>
      <c r="F1103" s="13"/>
      <c r="G1103" s="13"/>
      <c r="H1103" s="13"/>
      <c r="I1103" s="13"/>
      <c r="J1103" s="13"/>
      <c r="K1103" s="13"/>
      <c r="L1103" s="13"/>
      <c r="M1103" s="13"/>
      <c r="N1103" s="13"/>
      <c r="O1103" s="13"/>
      <c r="P1103" s="13"/>
      <c r="Q1103" s="13"/>
      <c r="R1103" s="13"/>
      <c r="S1103" s="13"/>
      <c r="T1103" s="13"/>
      <c r="U1103" s="13"/>
      <c r="V1103" s="13"/>
      <c r="W1103" s="13"/>
      <c r="X1103" s="13"/>
      <c r="Y1103" s="13"/>
      <c r="Z1103" s="13"/>
      <c r="AA1103" s="13"/>
      <c r="AB1103" s="13"/>
      <c r="AC1103" s="13"/>
      <c r="AD1103" s="13"/>
      <c r="AE1103" s="13"/>
      <c r="AF1103" s="13"/>
      <c r="AG1103" s="13"/>
      <c r="AH1103" s="13"/>
      <c r="AI1103" s="13"/>
      <c r="AJ1103" s="13"/>
    </row>
    <row r="1104" spans="1:36" ht="16.5" customHeight="1" x14ac:dyDescent="0.25">
      <c r="A1104" s="12"/>
      <c r="D1104" s="13"/>
      <c r="E1104" s="13"/>
      <c r="F1104" s="13"/>
      <c r="G1104" s="13"/>
      <c r="H1104" s="13"/>
      <c r="I1104" s="13"/>
      <c r="J1104" s="13"/>
      <c r="K1104" s="13"/>
      <c r="L1104" s="13"/>
      <c r="M1104" s="13"/>
      <c r="N1104" s="13"/>
      <c r="O1104" s="13"/>
      <c r="P1104" s="13"/>
      <c r="Q1104" s="13"/>
      <c r="R1104" s="13"/>
      <c r="S1104" s="13"/>
      <c r="T1104" s="13"/>
      <c r="U1104" s="13"/>
      <c r="V1104" s="13"/>
      <c r="W1104" s="13"/>
      <c r="X1104" s="13"/>
      <c r="Y1104" s="13"/>
      <c r="Z1104" s="13"/>
      <c r="AA1104" s="13"/>
      <c r="AB1104" s="13"/>
      <c r="AC1104" s="13"/>
      <c r="AD1104" s="13"/>
      <c r="AE1104" s="13"/>
      <c r="AF1104" s="13"/>
      <c r="AG1104" s="13"/>
      <c r="AH1104" s="13"/>
      <c r="AI1104" s="13"/>
      <c r="AJ1104" s="13"/>
    </row>
    <row r="1105" spans="1:36" ht="16.5" customHeight="1" x14ac:dyDescent="0.25">
      <c r="A1105" s="12"/>
      <c r="D1105" s="13"/>
      <c r="E1105" s="13"/>
      <c r="F1105" s="13"/>
      <c r="G1105" s="13"/>
      <c r="H1105" s="13"/>
      <c r="I1105" s="13"/>
      <c r="J1105" s="13"/>
      <c r="K1105" s="13"/>
      <c r="L1105" s="13"/>
      <c r="M1105" s="13"/>
      <c r="N1105" s="13"/>
      <c r="O1105" s="13"/>
      <c r="P1105" s="13"/>
      <c r="Q1105" s="13"/>
      <c r="R1105" s="13"/>
      <c r="S1105" s="13"/>
      <c r="T1105" s="13"/>
      <c r="U1105" s="13"/>
      <c r="V1105" s="13"/>
      <c r="W1105" s="13"/>
      <c r="X1105" s="13"/>
      <c r="Y1105" s="13"/>
      <c r="Z1105" s="13"/>
      <c r="AA1105" s="13"/>
      <c r="AB1105" s="13"/>
      <c r="AC1105" s="13"/>
      <c r="AD1105" s="13"/>
      <c r="AE1105" s="13"/>
      <c r="AF1105" s="13"/>
      <c r="AG1105" s="13"/>
      <c r="AH1105" s="13"/>
      <c r="AI1105" s="13"/>
      <c r="AJ1105" s="13"/>
    </row>
    <row r="1106" spans="1:36" ht="16.5" customHeight="1" x14ac:dyDescent="0.25">
      <c r="A1106" s="12"/>
      <c r="D1106" s="13"/>
      <c r="E1106" s="13"/>
      <c r="F1106" s="13"/>
      <c r="G1106" s="13"/>
      <c r="H1106" s="13"/>
      <c r="I1106" s="13"/>
      <c r="J1106" s="13"/>
      <c r="K1106" s="13"/>
      <c r="L1106" s="13"/>
      <c r="M1106" s="13"/>
      <c r="N1106" s="13"/>
      <c r="O1106" s="13"/>
      <c r="P1106" s="13"/>
      <c r="Q1106" s="13"/>
      <c r="R1106" s="13"/>
      <c r="S1106" s="13"/>
      <c r="T1106" s="13"/>
      <c r="U1106" s="13"/>
      <c r="V1106" s="13"/>
      <c r="W1106" s="13"/>
      <c r="X1106" s="13"/>
      <c r="Y1106" s="13"/>
      <c r="Z1106" s="13"/>
      <c r="AA1106" s="13"/>
      <c r="AB1106" s="13"/>
      <c r="AC1106" s="13"/>
      <c r="AD1106" s="13"/>
      <c r="AE1106" s="13"/>
      <c r="AF1106" s="13"/>
      <c r="AG1106" s="13"/>
      <c r="AH1106" s="13"/>
      <c r="AI1106" s="13"/>
      <c r="AJ1106" s="13"/>
    </row>
    <row r="1107" spans="1:36" ht="16.5" customHeight="1" x14ac:dyDescent="0.25">
      <c r="A1107" s="12"/>
      <c r="D1107" s="13"/>
      <c r="E1107" s="13"/>
      <c r="F1107" s="13"/>
      <c r="G1107" s="13"/>
      <c r="H1107" s="13"/>
      <c r="I1107" s="13"/>
      <c r="J1107" s="13"/>
      <c r="K1107" s="13"/>
      <c r="L1107" s="13"/>
      <c r="M1107" s="13"/>
      <c r="N1107" s="13"/>
      <c r="O1107" s="13"/>
      <c r="P1107" s="13"/>
      <c r="Q1107" s="13"/>
      <c r="R1107" s="13"/>
      <c r="S1107" s="13"/>
      <c r="T1107" s="13"/>
      <c r="U1107" s="13"/>
      <c r="V1107" s="13"/>
      <c r="W1107" s="13"/>
      <c r="X1107" s="13"/>
      <c r="Y1107" s="13"/>
      <c r="Z1107" s="13"/>
      <c r="AA1107" s="13"/>
      <c r="AB1107" s="13"/>
      <c r="AC1107" s="13"/>
      <c r="AD1107" s="13"/>
      <c r="AE1107" s="13"/>
      <c r="AF1107" s="13"/>
      <c r="AG1107" s="13"/>
      <c r="AH1107" s="13"/>
      <c r="AI1107" s="13"/>
      <c r="AJ1107" s="13"/>
    </row>
    <row r="1108" spans="1:36" ht="16.5" customHeight="1" x14ac:dyDescent="0.25">
      <c r="A1108" s="12"/>
      <c r="D1108" s="13"/>
      <c r="E1108" s="13"/>
      <c r="F1108" s="13"/>
      <c r="G1108" s="13"/>
      <c r="H1108" s="13"/>
      <c r="I1108" s="13"/>
      <c r="J1108" s="13"/>
      <c r="K1108" s="13"/>
      <c r="L1108" s="13"/>
      <c r="M1108" s="13"/>
      <c r="N1108" s="13"/>
      <c r="O1108" s="13"/>
      <c r="P1108" s="13"/>
      <c r="Q1108" s="13"/>
      <c r="R1108" s="13"/>
      <c r="S1108" s="13"/>
      <c r="T1108" s="13"/>
      <c r="U1108" s="13"/>
      <c r="V1108" s="13"/>
      <c r="W1108" s="13"/>
      <c r="X1108" s="13"/>
      <c r="Y1108" s="13"/>
      <c r="Z1108" s="13"/>
      <c r="AA1108" s="13"/>
      <c r="AB1108" s="13"/>
      <c r="AC1108" s="13"/>
      <c r="AD1108" s="13"/>
      <c r="AE1108" s="13"/>
      <c r="AF1108" s="13"/>
      <c r="AG1108" s="13"/>
      <c r="AH1108" s="13"/>
      <c r="AI1108" s="13"/>
      <c r="AJ1108" s="13"/>
    </row>
    <row r="1109" spans="1:36" ht="16.5" customHeight="1" x14ac:dyDescent="0.25">
      <c r="A1109" s="12"/>
      <c r="D1109" s="13"/>
      <c r="E1109" s="13"/>
      <c r="F1109" s="13"/>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c r="AC1109" s="13"/>
      <c r="AD1109" s="13"/>
      <c r="AE1109" s="13"/>
      <c r="AF1109" s="13"/>
      <c r="AG1109" s="13"/>
      <c r="AH1109" s="13"/>
      <c r="AI1109" s="13"/>
      <c r="AJ1109" s="13"/>
    </row>
    <row r="1110" spans="1:36" ht="16.5" customHeight="1" x14ac:dyDescent="0.25">
      <c r="A1110" s="12"/>
      <c r="D1110" s="13"/>
      <c r="E1110" s="13"/>
      <c r="F1110" s="13"/>
      <c r="G1110" s="13"/>
      <c r="H1110" s="13"/>
      <c r="I1110" s="13"/>
      <c r="J1110" s="13"/>
      <c r="K1110" s="13"/>
      <c r="L1110" s="13"/>
      <c r="M1110" s="13"/>
      <c r="N1110" s="13"/>
      <c r="O1110" s="13"/>
      <c r="P1110" s="13"/>
      <c r="Q1110" s="13"/>
      <c r="R1110" s="13"/>
      <c r="S1110" s="13"/>
      <c r="T1110" s="13"/>
      <c r="U1110" s="13"/>
      <c r="V1110" s="13"/>
      <c r="W1110" s="13"/>
      <c r="X1110" s="13"/>
      <c r="Y1110" s="13"/>
      <c r="Z1110" s="13"/>
      <c r="AA1110" s="13"/>
      <c r="AB1110" s="13"/>
      <c r="AC1110" s="13"/>
      <c r="AD1110" s="13"/>
      <c r="AE1110" s="13"/>
      <c r="AF1110" s="13"/>
      <c r="AG1110" s="13"/>
      <c r="AH1110" s="13"/>
      <c r="AI1110" s="13"/>
      <c r="AJ1110" s="13"/>
    </row>
    <row r="1111" spans="1:36" ht="16.5" customHeight="1" x14ac:dyDescent="0.25">
      <c r="A1111" s="12"/>
      <c r="D1111" s="13"/>
      <c r="E1111" s="13"/>
      <c r="F1111" s="13"/>
      <c r="G1111" s="13"/>
      <c r="H1111" s="13"/>
      <c r="I1111" s="13"/>
      <c r="J1111" s="13"/>
      <c r="K1111" s="13"/>
      <c r="L1111" s="13"/>
      <c r="M1111" s="13"/>
      <c r="N1111" s="13"/>
      <c r="O1111" s="13"/>
      <c r="P1111" s="13"/>
      <c r="Q1111" s="13"/>
      <c r="R1111" s="13"/>
      <c r="S1111" s="13"/>
      <c r="T1111" s="13"/>
      <c r="U1111" s="13"/>
      <c r="V1111" s="13"/>
      <c r="W1111" s="13"/>
      <c r="X1111" s="13"/>
      <c r="Y1111" s="13"/>
      <c r="Z1111" s="13"/>
      <c r="AA1111" s="13"/>
      <c r="AB1111" s="13"/>
      <c r="AC1111" s="13"/>
      <c r="AD1111" s="13"/>
      <c r="AE1111" s="13"/>
      <c r="AF1111" s="13"/>
      <c r="AG1111" s="13"/>
      <c r="AH1111" s="13"/>
      <c r="AI1111" s="13"/>
      <c r="AJ1111" s="13"/>
    </row>
    <row r="1112" spans="1:36" ht="16.5" customHeight="1" x14ac:dyDescent="0.25">
      <c r="A1112" s="12"/>
      <c r="D1112" s="13"/>
      <c r="E1112" s="13"/>
      <c r="F1112" s="13"/>
      <c r="G1112" s="13"/>
      <c r="H1112" s="13"/>
      <c r="I1112" s="13"/>
      <c r="J1112" s="13"/>
      <c r="K1112" s="13"/>
      <c r="L1112" s="13"/>
      <c r="M1112" s="13"/>
      <c r="N1112" s="13"/>
      <c r="O1112" s="13"/>
      <c r="P1112" s="13"/>
      <c r="Q1112" s="13"/>
      <c r="R1112" s="13"/>
      <c r="S1112" s="13"/>
      <c r="T1112" s="13"/>
      <c r="U1112" s="13"/>
      <c r="V1112" s="13"/>
      <c r="W1112" s="13"/>
      <c r="X1112" s="13"/>
      <c r="Y1112" s="13"/>
      <c r="Z1112" s="13"/>
      <c r="AA1112" s="13"/>
      <c r="AB1112" s="13"/>
      <c r="AC1112" s="13"/>
      <c r="AD1112" s="13"/>
      <c r="AE1112" s="13"/>
      <c r="AF1112" s="13"/>
      <c r="AG1112" s="13"/>
      <c r="AH1112" s="13"/>
      <c r="AI1112" s="13"/>
      <c r="AJ1112" s="13"/>
    </row>
    <row r="1113" spans="1:36" ht="16.5" customHeight="1" x14ac:dyDescent="0.25">
      <c r="A1113" s="12"/>
      <c r="D1113" s="13"/>
      <c r="E1113" s="13"/>
      <c r="F1113" s="13"/>
      <c r="G1113" s="13"/>
      <c r="H1113" s="13"/>
      <c r="I1113" s="13"/>
      <c r="J1113" s="13"/>
      <c r="K1113" s="13"/>
      <c r="L1113" s="13"/>
      <c r="M1113" s="13"/>
      <c r="N1113" s="13"/>
      <c r="O1113" s="13"/>
      <c r="P1113" s="13"/>
      <c r="Q1113" s="13"/>
      <c r="R1113" s="13"/>
      <c r="S1113" s="13"/>
      <c r="T1113" s="13"/>
      <c r="U1113" s="13"/>
      <c r="V1113" s="13"/>
      <c r="W1113" s="13"/>
      <c r="X1113" s="13"/>
      <c r="Y1113" s="13"/>
      <c r="Z1113" s="13"/>
      <c r="AA1113" s="13"/>
      <c r="AB1113" s="13"/>
      <c r="AC1113" s="13"/>
      <c r="AD1113" s="13"/>
      <c r="AE1113" s="13"/>
      <c r="AF1113" s="13"/>
      <c r="AG1113" s="13"/>
      <c r="AH1113" s="13"/>
      <c r="AI1113" s="13"/>
      <c r="AJ1113" s="13"/>
    </row>
    <row r="1114" spans="1:36" ht="16.5" customHeight="1" x14ac:dyDescent="0.25">
      <c r="A1114" s="12"/>
      <c r="D1114" s="13"/>
      <c r="E1114" s="13"/>
      <c r="F1114" s="13"/>
      <c r="G1114" s="13"/>
      <c r="H1114" s="13"/>
      <c r="I1114" s="13"/>
      <c r="J1114" s="13"/>
      <c r="K1114" s="13"/>
      <c r="L1114" s="13"/>
      <c r="M1114" s="13"/>
      <c r="N1114" s="13"/>
      <c r="O1114" s="13"/>
      <c r="P1114" s="13"/>
      <c r="Q1114" s="13"/>
      <c r="R1114" s="13"/>
      <c r="S1114" s="13"/>
      <c r="T1114" s="13"/>
      <c r="U1114" s="13"/>
      <c r="V1114" s="13"/>
      <c r="W1114" s="13"/>
      <c r="X1114" s="13"/>
      <c r="Y1114" s="13"/>
      <c r="Z1114" s="13"/>
      <c r="AA1114" s="13"/>
      <c r="AB1114" s="13"/>
      <c r="AC1114" s="13"/>
      <c r="AD1114" s="13"/>
      <c r="AE1114" s="13"/>
      <c r="AF1114" s="13"/>
      <c r="AG1114" s="13"/>
      <c r="AH1114" s="13"/>
      <c r="AI1114" s="13"/>
      <c r="AJ1114" s="13"/>
    </row>
    <row r="1115" spans="1:36" ht="16.5" customHeight="1" x14ac:dyDescent="0.25">
      <c r="A1115" s="12"/>
      <c r="D1115" s="13"/>
      <c r="E1115" s="13"/>
      <c r="F1115" s="13"/>
      <c r="G1115" s="13"/>
      <c r="H1115" s="13"/>
      <c r="I1115" s="13"/>
      <c r="J1115" s="13"/>
      <c r="K1115" s="13"/>
      <c r="L1115" s="13"/>
      <c r="M1115" s="13"/>
      <c r="N1115" s="13"/>
      <c r="O1115" s="13"/>
      <c r="P1115" s="13"/>
      <c r="Q1115" s="13"/>
      <c r="R1115" s="13"/>
      <c r="S1115" s="13"/>
      <c r="T1115" s="13"/>
      <c r="U1115" s="13"/>
      <c r="V1115" s="13"/>
      <c r="W1115" s="13"/>
      <c r="X1115" s="13"/>
      <c r="Y1115" s="13"/>
      <c r="Z1115" s="13"/>
      <c r="AA1115" s="13"/>
      <c r="AB1115" s="13"/>
      <c r="AC1115" s="13"/>
      <c r="AD1115" s="13"/>
      <c r="AE1115" s="13"/>
      <c r="AF1115" s="13"/>
      <c r="AG1115" s="13"/>
      <c r="AH1115" s="13"/>
      <c r="AI1115" s="13"/>
      <c r="AJ1115" s="13"/>
    </row>
    <row r="1116" spans="1:36" ht="16.5" customHeight="1" x14ac:dyDescent="0.25">
      <c r="A1116" s="12"/>
      <c r="D1116" s="13"/>
      <c r="E1116" s="13"/>
      <c r="F1116" s="13"/>
      <c r="G1116" s="13"/>
      <c r="H1116" s="13"/>
      <c r="I1116" s="13"/>
      <c r="J1116" s="13"/>
      <c r="K1116" s="13"/>
      <c r="L1116" s="13"/>
      <c r="M1116" s="13"/>
      <c r="N1116" s="13"/>
      <c r="O1116" s="13"/>
      <c r="P1116" s="13"/>
      <c r="Q1116" s="13"/>
      <c r="R1116" s="13"/>
      <c r="S1116" s="13"/>
      <c r="T1116" s="13"/>
      <c r="U1116" s="13"/>
      <c r="V1116" s="13"/>
      <c r="W1116" s="13"/>
      <c r="X1116" s="13"/>
      <c r="Y1116" s="13"/>
      <c r="Z1116" s="13"/>
      <c r="AA1116" s="13"/>
      <c r="AB1116" s="13"/>
      <c r="AC1116" s="13"/>
      <c r="AD1116" s="13"/>
      <c r="AE1116" s="13"/>
      <c r="AF1116" s="13"/>
      <c r="AG1116" s="13"/>
      <c r="AH1116" s="13"/>
      <c r="AI1116" s="13"/>
      <c r="AJ1116" s="13"/>
    </row>
    <row r="1117" spans="1:36" ht="16.5" customHeight="1" x14ac:dyDescent="0.25">
      <c r="A1117" s="12"/>
      <c r="D1117" s="13"/>
      <c r="E1117" s="13"/>
      <c r="F1117" s="13"/>
      <c r="G1117" s="13"/>
      <c r="H1117" s="13"/>
      <c r="I1117" s="13"/>
      <c r="J1117" s="13"/>
      <c r="K1117" s="13"/>
      <c r="L1117" s="13"/>
      <c r="M1117" s="13"/>
      <c r="N1117" s="13"/>
      <c r="O1117" s="13"/>
      <c r="P1117" s="13"/>
      <c r="Q1117" s="13"/>
      <c r="R1117" s="13"/>
      <c r="S1117" s="13"/>
      <c r="T1117" s="13"/>
      <c r="U1117" s="13"/>
      <c r="V1117" s="13"/>
      <c r="W1117" s="13"/>
      <c r="X1117" s="13"/>
      <c r="Y1117" s="13"/>
      <c r="Z1117" s="13"/>
      <c r="AA1117" s="13"/>
      <c r="AB1117" s="13"/>
      <c r="AC1117" s="13"/>
      <c r="AD1117" s="13"/>
      <c r="AE1117" s="13"/>
      <c r="AF1117" s="13"/>
      <c r="AG1117" s="13"/>
      <c r="AH1117" s="13"/>
      <c r="AI1117" s="13"/>
      <c r="AJ1117" s="13"/>
    </row>
    <row r="1118" spans="1:36" ht="16.5" customHeight="1" x14ac:dyDescent="0.25">
      <c r="A1118" s="12"/>
      <c r="D1118" s="13"/>
      <c r="E1118" s="13"/>
      <c r="F1118" s="13"/>
      <c r="G1118" s="13"/>
      <c r="H1118" s="13"/>
      <c r="I1118" s="13"/>
      <c r="J1118" s="13"/>
      <c r="K1118" s="13"/>
      <c r="L1118" s="13"/>
      <c r="M1118" s="13"/>
      <c r="N1118" s="13"/>
      <c r="O1118" s="13"/>
      <c r="P1118" s="13"/>
      <c r="Q1118" s="13"/>
      <c r="R1118" s="13"/>
      <c r="S1118" s="13"/>
      <c r="T1118" s="13"/>
      <c r="U1118" s="13"/>
      <c r="V1118" s="13"/>
      <c r="W1118" s="13"/>
      <c r="X1118" s="13"/>
      <c r="Y1118" s="13"/>
      <c r="Z1118" s="13"/>
      <c r="AA1118" s="13"/>
      <c r="AB1118" s="13"/>
      <c r="AC1118" s="13"/>
      <c r="AD1118" s="13"/>
      <c r="AE1118" s="13"/>
      <c r="AF1118" s="13"/>
      <c r="AG1118" s="13"/>
      <c r="AH1118" s="13"/>
      <c r="AI1118" s="13"/>
      <c r="AJ1118" s="13"/>
    </row>
    <row r="1119" spans="1:36" ht="16.5" customHeight="1" x14ac:dyDescent="0.25">
      <c r="A1119" s="12"/>
      <c r="D1119" s="13"/>
      <c r="E1119" s="13"/>
      <c r="F1119" s="13"/>
      <c r="G1119" s="13"/>
      <c r="H1119" s="13"/>
      <c r="I1119" s="13"/>
      <c r="J1119" s="13"/>
      <c r="K1119" s="13"/>
      <c r="L1119" s="13"/>
      <c r="M1119" s="13"/>
      <c r="N1119" s="13"/>
      <c r="O1119" s="13"/>
      <c r="P1119" s="13"/>
      <c r="Q1119" s="13"/>
      <c r="R1119" s="13"/>
      <c r="S1119" s="13"/>
      <c r="T1119" s="13"/>
      <c r="U1119" s="13"/>
      <c r="V1119" s="13"/>
      <c r="W1119" s="13"/>
      <c r="X1119" s="13"/>
      <c r="Y1119" s="13"/>
      <c r="Z1119" s="13"/>
      <c r="AA1119" s="13"/>
      <c r="AB1119" s="13"/>
      <c r="AC1119" s="13"/>
      <c r="AD1119" s="13"/>
      <c r="AE1119" s="13"/>
      <c r="AF1119" s="13"/>
      <c r="AG1119" s="13"/>
      <c r="AH1119" s="13"/>
      <c r="AI1119" s="13"/>
      <c r="AJ1119" s="13"/>
    </row>
    <row r="1120" spans="1:36" ht="16.5" customHeight="1" x14ac:dyDescent="0.25">
      <c r="A1120" s="12"/>
      <c r="D1120" s="13"/>
      <c r="E1120" s="13"/>
      <c r="F1120" s="13"/>
      <c r="G1120" s="13"/>
      <c r="H1120" s="13"/>
      <c r="I1120" s="13"/>
      <c r="J1120" s="13"/>
      <c r="K1120" s="13"/>
      <c r="L1120" s="13"/>
      <c r="M1120" s="13"/>
      <c r="N1120" s="13"/>
      <c r="O1120" s="13"/>
      <c r="P1120" s="13"/>
      <c r="Q1120" s="13"/>
      <c r="R1120" s="13"/>
      <c r="S1120" s="13"/>
      <c r="T1120" s="13"/>
      <c r="U1120" s="13"/>
      <c r="V1120" s="13"/>
      <c r="W1120" s="13"/>
      <c r="X1120" s="13"/>
      <c r="Y1120" s="13"/>
      <c r="Z1120" s="13"/>
      <c r="AA1120" s="13"/>
      <c r="AB1120" s="13"/>
      <c r="AC1120" s="13"/>
      <c r="AD1120" s="13"/>
      <c r="AE1120" s="13"/>
      <c r="AF1120" s="13"/>
      <c r="AG1120" s="13"/>
      <c r="AH1120" s="13"/>
      <c r="AI1120" s="13"/>
      <c r="AJ1120" s="13"/>
    </row>
    <row r="1121" spans="1:36" ht="16.5" customHeight="1" x14ac:dyDescent="0.25">
      <c r="A1121" s="12"/>
      <c r="D1121" s="13"/>
      <c r="E1121" s="13"/>
      <c r="F1121" s="13"/>
      <c r="G1121" s="13"/>
      <c r="H1121" s="13"/>
      <c r="I1121" s="13"/>
      <c r="J1121" s="13"/>
      <c r="K1121" s="13"/>
      <c r="L1121" s="13"/>
      <c r="M1121" s="13"/>
      <c r="N1121" s="13"/>
      <c r="O1121" s="13"/>
      <c r="P1121" s="13"/>
      <c r="Q1121" s="13"/>
      <c r="R1121" s="13"/>
      <c r="S1121" s="13"/>
      <c r="T1121" s="13"/>
      <c r="U1121" s="13"/>
      <c r="V1121" s="13"/>
      <c r="W1121" s="13"/>
      <c r="X1121" s="13"/>
      <c r="Y1121" s="13"/>
      <c r="Z1121" s="13"/>
      <c r="AA1121" s="13"/>
      <c r="AB1121" s="13"/>
      <c r="AC1121" s="13"/>
      <c r="AD1121" s="13"/>
      <c r="AE1121" s="13"/>
      <c r="AF1121" s="13"/>
      <c r="AG1121" s="13"/>
      <c r="AH1121" s="13"/>
      <c r="AI1121" s="13"/>
      <c r="AJ1121" s="13"/>
    </row>
    <row r="1122" spans="1:36" ht="16.5" customHeight="1" x14ac:dyDescent="0.25">
      <c r="A1122" s="12"/>
      <c r="D1122" s="13"/>
      <c r="E1122" s="13"/>
      <c r="F1122" s="13"/>
      <c r="G1122" s="13"/>
      <c r="H1122" s="13"/>
      <c r="I1122" s="13"/>
      <c r="J1122" s="13"/>
      <c r="K1122" s="13"/>
      <c r="L1122" s="13"/>
      <c r="M1122" s="13"/>
      <c r="N1122" s="13"/>
      <c r="O1122" s="13"/>
      <c r="P1122" s="13"/>
      <c r="Q1122" s="13"/>
      <c r="R1122" s="13"/>
      <c r="S1122" s="13"/>
      <c r="T1122" s="13"/>
      <c r="U1122" s="13"/>
      <c r="V1122" s="13"/>
      <c r="W1122" s="13"/>
      <c r="X1122" s="13"/>
      <c r="Y1122" s="13"/>
      <c r="Z1122" s="13"/>
      <c r="AA1122" s="13"/>
      <c r="AB1122" s="13"/>
      <c r="AC1122" s="13"/>
      <c r="AD1122" s="13"/>
      <c r="AE1122" s="13"/>
      <c r="AF1122" s="13"/>
      <c r="AG1122" s="13"/>
      <c r="AH1122" s="13"/>
      <c r="AI1122" s="13"/>
      <c r="AJ1122" s="13"/>
    </row>
    <row r="1123" spans="1:36" ht="16.5" customHeight="1" x14ac:dyDescent="0.25">
      <c r="A1123" s="12"/>
      <c r="D1123" s="13"/>
      <c r="E1123" s="13"/>
      <c r="F1123" s="13"/>
      <c r="G1123" s="13"/>
      <c r="H1123" s="13"/>
      <c r="I1123" s="13"/>
      <c r="J1123" s="13"/>
      <c r="K1123" s="13"/>
      <c r="L1123" s="13"/>
      <c r="M1123" s="13"/>
      <c r="N1123" s="13"/>
      <c r="O1123" s="13"/>
      <c r="P1123" s="13"/>
      <c r="Q1123" s="13"/>
      <c r="R1123" s="13"/>
      <c r="S1123" s="13"/>
      <c r="T1123" s="13"/>
      <c r="U1123" s="13"/>
      <c r="V1123" s="13"/>
      <c r="W1123" s="13"/>
      <c r="X1123" s="13"/>
      <c r="Y1123" s="13"/>
      <c r="Z1123" s="13"/>
      <c r="AA1123" s="13"/>
      <c r="AB1123" s="13"/>
      <c r="AC1123" s="13"/>
      <c r="AD1123" s="13"/>
      <c r="AE1123" s="13"/>
      <c r="AF1123" s="13"/>
      <c r="AG1123" s="13"/>
      <c r="AH1123" s="13"/>
      <c r="AI1123" s="13"/>
      <c r="AJ1123" s="13"/>
    </row>
    <row r="1124" spans="1:36" ht="16.5" customHeight="1" x14ac:dyDescent="0.25">
      <c r="A1124" s="12"/>
      <c r="D1124" s="13"/>
      <c r="E1124" s="13"/>
      <c r="F1124" s="13"/>
      <c r="G1124" s="13"/>
      <c r="H1124" s="13"/>
      <c r="I1124" s="13"/>
      <c r="J1124" s="13"/>
      <c r="K1124" s="13"/>
      <c r="L1124" s="13"/>
      <c r="M1124" s="13"/>
      <c r="N1124" s="13"/>
      <c r="O1124" s="13"/>
      <c r="P1124" s="13"/>
      <c r="Q1124" s="13"/>
      <c r="R1124" s="13"/>
      <c r="S1124" s="13"/>
      <c r="T1124" s="13"/>
      <c r="U1124" s="13"/>
      <c r="V1124" s="13"/>
      <c r="W1124" s="13"/>
      <c r="X1124" s="13"/>
      <c r="Y1124" s="13"/>
      <c r="Z1124" s="13"/>
      <c r="AA1124" s="13"/>
      <c r="AB1124" s="13"/>
      <c r="AC1124" s="13"/>
      <c r="AD1124" s="13"/>
      <c r="AE1124" s="13"/>
      <c r="AF1124" s="13"/>
      <c r="AG1124" s="13"/>
      <c r="AH1124" s="13"/>
      <c r="AI1124" s="13"/>
      <c r="AJ1124" s="13"/>
    </row>
    <row r="1125" spans="1:36" ht="16.5" customHeight="1" x14ac:dyDescent="0.25">
      <c r="A1125" s="12"/>
      <c r="D1125" s="13"/>
      <c r="E1125" s="13"/>
      <c r="F1125" s="13"/>
      <c r="G1125" s="13"/>
      <c r="H1125" s="13"/>
      <c r="I1125" s="13"/>
      <c r="J1125" s="13"/>
      <c r="K1125" s="13"/>
      <c r="L1125" s="13"/>
      <c r="M1125" s="13"/>
      <c r="N1125" s="13"/>
      <c r="O1125" s="13"/>
      <c r="P1125" s="13"/>
      <c r="Q1125" s="13"/>
      <c r="R1125" s="13"/>
      <c r="S1125" s="13"/>
      <c r="T1125" s="13"/>
      <c r="U1125" s="13"/>
      <c r="V1125" s="13"/>
      <c r="W1125" s="13"/>
      <c r="X1125" s="13"/>
      <c r="Y1125" s="13"/>
      <c r="Z1125" s="13"/>
      <c r="AA1125" s="13"/>
      <c r="AB1125" s="13"/>
      <c r="AC1125" s="13"/>
      <c r="AD1125" s="13"/>
      <c r="AE1125" s="13"/>
      <c r="AF1125" s="13"/>
      <c r="AG1125" s="13"/>
      <c r="AH1125" s="13"/>
      <c r="AI1125" s="13"/>
      <c r="AJ1125" s="13"/>
    </row>
    <row r="1126" spans="1:36" ht="16.5" customHeight="1" x14ac:dyDescent="0.25">
      <c r="A1126" s="12"/>
      <c r="D1126" s="13"/>
      <c r="E1126" s="13"/>
      <c r="F1126" s="13"/>
      <c r="G1126" s="13"/>
      <c r="H1126" s="13"/>
      <c r="I1126" s="13"/>
      <c r="J1126" s="13"/>
      <c r="K1126" s="13"/>
      <c r="L1126" s="13"/>
      <c r="M1126" s="13"/>
      <c r="N1126" s="13"/>
      <c r="O1126" s="13"/>
      <c r="P1126" s="13"/>
      <c r="Q1126" s="13"/>
      <c r="R1126" s="13"/>
      <c r="S1126" s="13"/>
      <c r="T1126" s="13"/>
      <c r="U1126" s="13"/>
      <c r="V1126" s="13"/>
      <c r="W1126" s="13"/>
      <c r="X1126" s="13"/>
      <c r="Y1126" s="13"/>
      <c r="Z1126" s="13"/>
      <c r="AA1126" s="13"/>
      <c r="AB1126" s="13"/>
      <c r="AC1126" s="13"/>
      <c r="AD1126" s="13"/>
      <c r="AE1126" s="13"/>
      <c r="AF1126" s="13"/>
      <c r="AG1126" s="13"/>
      <c r="AH1126" s="13"/>
      <c r="AI1126" s="13"/>
      <c r="AJ1126" s="13"/>
    </row>
    <row r="1127" spans="1:36" ht="16.5" customHeight="1" x14ac:dyDescent="0.25">
      <c r="A1127" s="12"/>
      <c r="D1127" s="13"/>
      <c r="E1127" s="13"/>
      <c r="F1127" s="13"/>
      <c r="G1127" s="13"/>
      <c r="H1127" s="13"/>
      <c r="I1127" s="13"/>
      <c r="J1127" s="13"/>
      <c r="K1127" s="13"/>
      <c r="L1127" s="13"/>
      <c r="M1127" s="13"/>
      <c r="N1127" s="13"/>
      <c r="O1127" s="13"/>
      <c r="P1127" s="13"/>
      <c r="Q1127" s="13"/>
      <c r="R1127" s="13"/>
      <c r="S1127" s="13"/>
      <c r="T1127" s="13"/>
      <c r="U1127" s="13"/>
      <c r="V1127" s="13"/>
      <c r="W1127" s="13"/>
      <c r="X1127" s="13"/>
      <c r="Y1127" s="13"/>
      <c r="Z1127" s="13"/>
      <c r="AA1127" s="13"/>
      <c r="AB1127" s="13"/>
      <c r="AC1127" s="13"/>
      <c r="AD1127" s="13"/>
      <c r="AE1127" s="13"/>
      <c r="AF1127" s="13"/>
      <c r="AG1127" s="13"/>
      <c r="AH1127" s="13"/>
      <c r="AI1127" s="13"/>
      <c r="AJ1127" s="13"/>
    </row>
    <row r="1128" spans="1:36" ht="16.5" customHeight="1" x14ac:dyDescent="0.25">
      <c r="A1128" s="12"/>
      <c r="D1128" s="13"/>
      <c r="E1128" s="13"/>
      <c r="F1128" s="13"/>
      <c r="G1128" s="13"/>
      <c r="H1128" s="13"/>
      <c r="I1128" s="13"/>
      <c r="J1128" s="13"/>
      <c r="K1128" s="13"/>
      <c r="L1128" s="13"/>
      <c r="M1128" s="13"/>
      <c r="N1128" s="13"/>
      <c r="O1128" s="13"/>
      <c r="P1128" s="13"/>
      <c r="Q1128" s="13"/>
      <c r="R1128" s="13"/>
      <c r="S1128" s="13"/>
      <c r="T1128" s="13"/>
      <c r="U1128" s="13"/>
      <c r="V1128" s="13"/>
      <c r="W1128" s="13"/>
      <c r="X1128" s="13"/>
      <c r="Y1128" s="13"/>
      <c r="Z1128" s="13"/>
      <c r="AA1128" s="13"/>
      <c r="AB1128" s="13"/>
      <c r="AC1128" s="13"/>
      <c r="AD1128" s="13"/>
      <c r="AE1128" s="13"/>
      <c r="AF1128" s="13"/>
      <c r="AG1128" s="13"/>
      <c r="AH1128" s="13"/>
      <c r="AI1128" s="13"/>
      <c r="AJ1128" s="13"/>
    </row>
    <row r="1129" spans="1:36" ht="16.5" customHeight="1" x14ac:dyDescent="0.25">
      <c r="A1129" s="12"/>
      <c r="D1129" s="13"/>
      <c r="E1129" s="13"/>
      <c r="F1129" s="13"/>
      <c r="G1129" s="13"/>
      <c r="H1129" s="13"/>
      <c r="I1129" s="13"/>
      <c r="J1129" s="13"/>
      <c r="K1129" s="13"/>
      <c r="L1129" s="13"/>
      <c r="M1129" s="13"/>
      <c r="N1129" s="13"/>
      <c r="O1129" s="13"/>
      <c r="P1129" s="13"/>
      <c r="Q1129" s="13"/>
      <c r="R1129" s="13"/>
      <c r="S1129" s="13"/>
      <c r="T1129" s="13"/>
      <c r="U1129" s="13"/>
      <c r="V1129" s="13"/>
      <c r="W1129" s="13"/>
      <c r="X1129" s="13"/>
      <c r="Y1129" s="13"/>
      <c r="Z1129" s="13"/>
      <c r="AA1129" s="13"/>
      <c r="AB1129" s="13"/>
      <c r="AC1129" s="13"/>
      <c r="AD1129" s="13"/>
      <c r="AE1129" s="13"/>
      <c r="AF1129" s="13"/>
      <c r="AG1129" s="13"/>
      <c r="AH1129" s="13"/>
      <c r="AI1129" s="13"/>
      <c r="AJ1129" s="13"/>
    </row>
    <row r="1130" spans="1:36" ht="16.5" customHeight="1" x14ac:dyDescent="0.25">
      <c r="A1130" s="12"/>
      <c r="D1130" s="13"/>
      <c r="E1130" s="13"/>
      <c r="F1130" s="13"/>
      <c r="G1130" s="13"/>
      <c r="H1130" s="13"/>
      <c r="I1130" s="13"/>
      <c r="J1130" s="13"/>
      <c r="K1130" s="13"/>
      <c r="L1130" s="13"/>
      <c r="M1130" s="13"/>
      <c r="N1130" s="13"/>
      <c r="O1130" s="13"/>
      <c r="P1130" s="13"/>
      <c r="Q1130" s="13"/>
      <c r="R1130" s="13"/>
      <c r="S1130" s="13"/>
      <c r="T1130" s="13"/>
      <c r="U1130" s="13"/>
      <c r="V1130" s="13"/>
      <c r="W1130" s="13"/>
      <c r="X1130" s="13"/>
      <c r="Y1130" s="13"/>
      <c r="Z1130" s="13"/>
      <c r="AA1130" s="13"/>
      <c r="AB1130" s="13"/>
      <c r="AC1130" s="13"/>
      <c r="AD1130" s="13"/>
      <c r="AE1130" s="13"/>
      <c r="AF1130" s="13"/>
      <c r="AG1130" s="13"/>
      <c r="AH1130" s="13"/>
      <c r="AI1130" s="13"/>
      <c r="AJ1130" s="13"/>
    </row>
    <row r="1131" spans="1:36" ht="16.5" customHeight="1" x14ac:dyDescent="0.25">
      <c r="A1131" s="12"/>
      <c r="D1131" s="13"/>
      <c r="E1131" s="13"/>
      <c r="F1131" s="13"/>
      <c r="G1131" s="13"/>
      <c r="H1131" s="13"/>
      <c r="I1131" s="13"/>
      <c r="J1131" s="13"/>
      <c r="K1131" s="13"/>
      <c r="L1131" s="13"/>
      <c r="M1131" s="13"/>
      <c r="N1131" s="13"/>
      <c r="O1131" s="13"/>
      <c r="P1131" s="13"/>
      <c r="Q1131" s="13"/>
      <c r="R1131" s="13"/>
      <c r="S1131" s="13"/>
      <c r="T1131" s="13"/>
      <c r="U1131" s="13"/>
      <c r="V1131" s="13"/>
      <c r="W1131" s="13"/>
      <c r="X1131" s="13"/>
      <c r="Y1131" s="13"/>
      <c r="Z1131" s="13"/>
      <c r="AA1131" s="13"/>
      <c r="AB1131" s="13"/>
      <c r="AC1131" s="13"/>
      <c r="AD1131" s="13"/>
      <c r="AE1131" s="13"/>
      <c r="AF1131" s="13"/>
      <c r="AG1131" s="13"/>
      <c r="AH1131" s="13"/>
      <c r="AI1131" s="13"/>
      <c r="AJ1131" s="13"/>
    </row>
    <row r="1132" spans="1:36" ht="16.5" customHeight="1" x14ac:dyDescent="0.25">
      <c r="A1132" s="12"/>
      <c r="D1132" s="13"/>
      <c r="E1132" s="13"/>
      <c r="F1132" s="13"/>
      <c r="G1132" s="13"/>
      <c r="H1132" s="13"/>
      <c r="I1132" s="13"/>
      <c r="J1132" s="13"/>
      <c r="K1132" s="13"/>
      <c r="L1132" s="13"/>
      <c r="M1132" s="13"/>
      <c r="N1132" s="13"/>
      <c r="O1132" s="13"/>
      <c r="P1132" s="13"/>
      <c r="Q1132" s="13"/>
      <c r="R1132" s="13"/>
      <c r="S1132" s="13"/>
      <c r="T1132" s="13"/>
      <c r="U1132" s="13"/>
      <c r="V1132" s="13"/>
      <c r="W1132" s="13"/>
      <c r="X1132" s="13"/>
      <c r="Y1132" s="13"/>
      <c r="Z1132" s="13"/>
      <c r="AA1132" s="13"/>
      <c r="AB1132" s="13"/>
      <c r="AC1132" s="13"/>
      <c r="AD1132" s="13"/>
      <c r="AE1132" s="13"/>
      <c r="AF1132" s="13"/>
      <c r="AG1132" s="13"/>
      <c r="AH1132" s="13"/>
      <c r="AI1132" s="13"/>
      <c r="AJ1132" s="13"/>
    </row>
    <row r="1133" spans="1:36" ht="16.5" customHeight="1" x14ac:dyDescent="0.25">
      <c r="A1133" s="12"/>
      <c r="D1133" s="13"/>
      <c r="E1133" s="13"/>
      <c r="F1133" s="13"/>
      <c r="G1133" s="13"/>
      <c r="H1133" s="13"/>
      <c r="I1133" s="13"/>
      <c r="J1133" s="13"/>
      <c r="K1133" s="13"/>
      <c r="L1133" s="13"/>
      <c r="M1133" s="13"/>
      <c r="N1133" s="13"/>
      <c r="O1133" s="13"/>
      <c r="P1133" s="13"/>
      <c r="Q1133" s="13"/>
      <c r="R1133" s="13"/>
      <c r="S1133" s="13"/>
      <c r="T1133" s="13"/>
      <c r="U1133" s="13"/>
      <c r="V1133" s="13"/>
      <c r="W1133" s="13"/>
      <c r="X1133" s="13"/>
      <c r="Y1133" s="13"/>
      <c r="Z1133" s="13"/>
      <c r="AA1133" s="13"/>
      <c r="AB1133" s="13"/>
      <c r="AC1133" s="13"/>
      <c r="AD1133" s="13"/>
      <c r="AE1133" s="13"/>
      <c r="AF1133" s="13"/>
      <c r="AG1133" s="13"/>
      <c r="AH1133" s="13"/>
      <c r="AI1133" s="13"/>
      <c r="AJ1133" s="13"/>
    </row>
    <row r="1134" spans="1:36" ht="16.5" customHeight="1" x14ac:dyDescent="0.25">
      <c r="A1134" s="12"/>
      <c r="D1134" s="13"/>
      <c r="E1134" s="13"/>
      <c r="F1134" s="13"/>
      <c r="G1134" s="13"/>
      <c r="H1134" s="13"/>
      <c r="I1134" s="13"/>
      <c r="J1134" s="13"/>
      <c r="K1134" s="13"/>
      <c r="L1134" s="13"/>
      <c r="M1134" s="13"/>
      <c r="N1134" s="13"/>
      <c r="O1134" s="13"/>
      <c r="P1134" s="13"/>
      <c r="Q1134" s="13"/>
      <c r="R1134" s="13"/>
      <c r="S1134" s="13"/>
      <c r="T1134" s="13"/>
      <c r="U1134" s="13"/>
      <c r="V1134" s="13"/>
      <c r="W1134" s="13"/>
      <c r="X1134" s="13"/>
      <c r="Y1134" s="13"/>
      <c r="Z1134" s="13"/>
      <c r="AA1134" s="13"/>
      <c r="AB1134" s="13"/>
      <c r="AC1134" s="13"/>
      <c r="AD1134" s="13"/>
      <c r="AE1134" s="13"/>
      <c r="AF1134" s="13"/>
      <c r="AG1134" s="13"/>
      <c r="AH1134" s="13"/>
      <c r="AI1134" s="13"/>
      <c r="AJ1134" s="13"/>
    </row>
    <row r="1135" spans="1:36" ht="16.5" customHeight="1" x14ac:dyDescent="0.25">
      <c r="A1135" s="12"/>
      <c r="D1135" s="13"/>
      <c r="E1135" s="13"/>
      <c r="F1135" s="13"/>
      <c r="G1135" s="13"/>
      <c r="H1135" s="13"/>
      <c r="I1135" s="13"/>
      <c r="J1135" s="13"/>
      <c r="K1135" s="13"/>
      <c r="L1135" s="13"/>
      <c r="M1135" s="13"/>
      <c r="N1135" s="13"/>
      <c r="O1135" s="13"/>
      <c r="P1135" s="13"/>
      <c r="Q1135" s="13"/>
      <c r="R1135" s="13"/>
      <c r="S1135" s="13"/>
      <c r="T1135" s="13"/>
      <c r="U1135" s="13"/>
      <c r="V1135" s="13"/>
      <c r="W1135" s="13"/>
      <c r="X1135" s="13"/>
      <c r="Y1135" s="13"/>
      <c r="Z1135" s="13"/>
      <c r="AA1135" s="13"/>
      <c r="AB1135" s="13"/>
      <c r="AC1135" s="13"/>
      <c r="AD1135" s="13"/>
      <c r="AE1135" s="13"/>
      <c r="AF1135" s="13"/>
      <c r="AG1135" s="13"/>
      <c r="AH1135" s="13"/>
      <c r="AI1135" s="13"/>
      <c r="AJ1135" s="13"/>
    </row>
    <row r="1136" spans="1:36" ht="16.5" customHeight="1" x14ac:dyDescent="0.25">
      <c r="A1136" s="12"/>
      <c r="D1136" s="13"/>
      <c r="E1136" s="13"/>
      <c r="F1136" s="13"/>
      <c r="G1136" s="13"/>
      <c r="H1136" s="13"/>
      <c r="I1136" s="13"/>
      <c r="J1136" s="13"/>
      <c r="K1136" s="13"/>
      <c r="L1136" s="13"/>
      <c r="M1136" s="13"/>
      <c r="N1136" s="13"/>
      <c r="O1136" s="13"/>
      <c r="P1136" s="13"/>
      <c r="Q1136" s="13"/>
      <c r="R1136" s="13"/>
      <c r="S1136" s="13"/>
      <c r="T1136" s="13"/>
      <c r="U1136" s="13"/>
      <c r="V1136" s="13"/>
      <c r="W1136" s="13"/>
      <c r="X1136" s="13"/>
      <c r="Y1136" s="13"/>
      <c r="Z1136" s="13"/>
      <c r="AA1136" s="13"/>
      <c r="AB1136" s="13"/>
      <c r="AC1136" s="13"/>
      <c r="AD1136" s="13"/>
      <c r="AE1136" s="13"/>
      <c r="AF1136" s="13"/>
      <c r="AG1136" s="13"/>
      <c r="AH1136" s="13"/>
      <c r="AI1136" s="13"/>
      <c r="AJ1136" s="13"/>
    </row>
    <row r="1137" spans="1:36" ht="16.5" customHeight="1" x14ac:dyDescent="0.25">
      <c r="A1137" s="12"/>
      <c r="D1137" s="13"/>
      <c r="E1137" s="13"/>
      <c r="F1137" s="13"/>
      <c r="G1137" s="13"/>
      <c r="H1137" s="13"/>
      <c r="I1137" s="13"/>
      <c r="J1137" s="13"/>
      <c r="K1137" s="13"/>
      <c r="L1137" s="13"/>
      <c r="M1137" s="13"/>
      <c r="N1137" s="13"/>
      <c r="O1137" s="13"/>
      <c r="P1137" s="13"/>
      <c r="Q1137" s="13"/>
      <c r="R1137" s="13"/>
      <c r="S1137" s="13"/>
      <c r="T1137" s="13"/>
      <c r="U1137" s="13"/>
      <c r="V1137" s="13"/>
      <c r="W1137" s="13"/>
      <c r="X1137" s="13"/>
      <c r="Y1137" s="13"/>
      <c r="Z1137" s="13"/>
      <c r="AA1137" s="13"/>
      <c r="AB1137" s="13"/>
      <c r="AC1137" s="13"/>
      <c r="AD1137" s="13"/>
      <c r="AE1137" s="13"/>
      <c r="AF1137" s="13"/>
      <c r="AG1137" s="13"/>
      <c r="AH1137" s="13"/>
      <c r="AI1137" s="13"/>
      <c r="AJ1137" s="13"/>
    </row>
    <row r="1138" spans="1:36" ht="16.5" customHeight="1" x14ac:dyDescent="0.25">
      <c r="A1138" s="12"/>
      <c r="D1138" s="13"/>
      <c r="E1138" s="13"/>
      <c r="F1138" s="13"/>
      <c r="G1138" s="13"/>
      <c r="H1138" s="13"/>
      <c r="I1138" s="13"/>
      <c r="J1138" s="13"/>
      <c r="K1138" s="13"/>
      <c r="L1138" s="13"/>
      <c r="M1138" s="13"/>
      <c r="N1138" s="13"/>
      <c r="O1138" s="13"/>
      <c r="P1138" s="13"/>
      <c r="Q1138" s="13"/>
      <c r="R1138" s="13"/>
      <c r="S1138" s="13"/>
      <c r="T1138" s="13"/>
      <c r="U1138" s="13"/>
      <c r="V1138" s="13"/>
      <c r="W1138" s="13"/>
      <c r="X1138" s="13"/>
      <c r="Y1138" s="13"/>
      <c r="Z1138" s="13"/>
      <c r="AA1138" s="13"/>
      <c r="AB1138" s="13"/>
      <c r="AC1138" s="13"/>
      <c r="AD1138" s="13"/>
      <c r="AE1138" s="13"/>
      <c r="AF1138" s="13"/>
      <c r="AG1138" s="13"/>
      <c r="AH1138" s="13"/>
      <c r="AI1138" s="13"/>
      <c r="AJ1138" s="13"/>
    </row>
    <row r="1139" spans="1:36" ht="16.5" customHeight="1" x14ac:dyDescent="0.25">
      <c r="A1139" s="12"/>
      <c r="D1139" s="13"/>
      <c r="E1139" s="13"/>
      <c r="F1139" s="13"/>
      <c r="G1139" s="13"/>
      <c r="H1139" s="13"/>
      <c r="I1139" s="13"/>
      <c r="J1139" s="13"/>
      <c r="K1139" s="13"/>
      <c r="L1139" s="13"/>
      <c r="M1139" s="13"/>
      <c r="N1139" s="13"/>
      <c r="O1139" s="13"/>
      <c r="P1139" s="13"/>
      <c r="Q1139" s="13"/>
      <c r="R1139" s="13"/>
      <c r="S1139" s="13"/>
      <c r="T1139" s="13"/>
      <c r="U1139" s="13"/>
      <c r="V1139" s="13"/>
      <c r="W1139" s="13"/>
      <c r="X1139" s="13"/>
      <c r="Y1139" s="13"/>
      <c r="Z1139" s="13"/>
      <c r="AA1139" s="13"/>
      <c r="AB1139" s="13"/>
      <c r="AC1139" s="13"/>
      <c r="AD1139" s="13"/>
      <c r="AE1139" s="13"/>
      <c r="AF1139" s="13"/>
      <c r="AG1139" s="13"/>
      <c r="AH1139" s="13"/>
      <c r="AI1139" s="13"/>
      <c r="AJ1139" s="13"/>
    </row>
    <row r="1140" spans="1:36" ht="16.5" customHeight="1" x14ac:dyDescent="0.25">
      <c r="A1140" s="12"/>
      <c r="D1140" s="13"/>
      <c r="E1140" s="13"/>
      <c r="F1140" s="13"/>
      <c r="G1140" s="13"/>
      <c r="H1140" s="13"/>
      <c r="I1140" s="13"/>
      <c r="J1140" s="13"/>
      <c r="K1140" s="13"/>
      <c r="L1140" s="13"/>
      <c r="M1140" s="13"/>
      <c r="N1140" s="13"/>
      <c r="O1140" s="13"/>
      <c r="P1140" s="13"/>
      <c r="Q1140" s="13"/>
      <c r="R1140" s="13"/>
      <c r="S1140" s="13"/>
      <c r="T1140" s="13"/>
      <c r="U1140" s="13"/>
      <c r="V1140" s="13"/>
      <c r="W1140" s="13"/>
      <c r="X1140" s="13"/>
      <c r="Y1140" s="13"/>
      <c r="Z1140" s="13"/>
      <c r="AA1140" s="13"/>
      <c r="AB1140" s="13"/>
      <c r="AC1140" s="13"/>
      <c r="AD1140" s="13"/>
      <c r="AE1140" s="13"/>
      <c r="AF1140" s="13"/>
      <c r="AG1140" s="13"/>
      <c r="AH1140" s="13"/>
      <c r="AI1140" s="13"/>
      <c r="AJ1140" s="13"/>
    </row>
    <row r="1141" spans="1:36" ht="16.5" customHeight="1" x14ac:dyDescent="0.25">
      <c r="A1141" s="12"/>
      <c r="D1141" s="13"/>
      <c r="E1141" s="13"/>
      <c r="F1141" s="13"/>
      <c r="G1141" s="13"/>
      <c r="H1141" s="13"/>
      <c r="I1141" s="13"/>
      <c r="J1141" s="13"/>
      <c r="K1141" s="13"/>
      <c r="L1141" s="13"/>
      <c r="M1141" s="13"/>
      <c r="N1141" s="13"/>
      <c r="O1141" s="13"/>
      <c r="P1141" s="13"/>
      <c r="Q1141" s="13"/>
      <c r="R1141" s="13"/>
      <c r="S1141" s="13"/>
      <c r="T1141" s="13"/>
      <c r="U1141" s="13"/>
      <c r="V1141" s="13"/>
      <c r="W1141" s="13"/>
      <c r="X1141" s="13"/>
      <c r="Y1141" s="13"/>
      <c r="Z1141" s="13"/>
      <c r="AA1141" s="13"/>
      <c r="AB1141" s="13"/>
      <c r="AC1141" s="13"/>
      <c r="AD1141" s="13"/>
      <c r="AE1141" s="13"/>
      <c r="AF1141" s="13"/>
      <c r="AG1141" s="13"/>
      <c r="AH1141" s="13"/>
      <c r="AI1141" s="13"/>
      <c r="AJ1141" s="13"/>
    </row>
    <row r="1142" spans="1:36" ht="16.5" customHeight="1" x14ac:dyDescent="0.25">
      <c r="A1142" s="12"/>
      <c r="D1142" s="13"/>
      <c r="E1142" s="13"/>
      <c r="F1142" s="13"/>
      <c r="G1142" s="13"/>
      <c r="H1142" s="13"/>
      <c r="I1142" s="13"/>
      <c r="J1142" s="13"/>
      <c r="K1142" s="13"/>
      <c r="L1142" s="13"/>
      <c r="M1142" s="13"/>
      <c r="N1142" s="13"/>
      <c r="O1142" s="13"/>
      <c r="P1142" s="13"/>
      <c r="Q1142" s="13"/>
      <c r="R1142" s="13"/>
      <c r="S1142" s="13"/>
      <c r="T1142" s="13"/>
      <c r="U1142" s="13"/>
      <c r="V1142" s="13"/>
      <c r="W1142" s="13"/>
      <c r="X1142" s="13"/>
      <c r="Y1142" s="13"/>
      <c r="Z1142" s="13"/>
      <c r="AA1142" s="13"/>
      <c r="AB1142" s="13"/>
      <c r="AC1142" s="13"/>
      <c r="AD1142" s="13"/>
      <c r="AE1142" s="13"/>
      <c r="AF1142" s="13"/>
      <c r="AG1142" s="13"/>
      <c r="AH1142" s="13"/>
      <c r="AI1142" s="13"/>
      <c r="AJ1142" s="13"/>
    </row>
    <row r="1143" spans="1:36" ht="16.5" customHeight="1" x14ac:dyDescent="0.25">
      <c r="A1143" s="12"/>
      <c r="D1143" s="13"/>
      <c r="E1143" s="13"/>
      <c r="F1143" s="13"/>
      <c r="G1143" s="13"/>
      <c r="H1143" s="13"/>
      <c r="I1143" s="13"/>
      <c r="J1143" s="13"/>
      <c r="K1143" s="13"/>
      <c r="L1143" s="13"/>
      <c r="M1143" s="13"/>
      <c r="N1143" s="13"/>
      <c r="O1143" s="13"/>
      <c r="P1143" s="13"/>
      <c r="Q1143" s="13"/>
      <c r="R1143" s="13"/>
      <c r="S1143" s="13"/>
      <c r="T1143" s="13"/>
      <c r="U1143" s="13"/>
      <c r="V1143" s="13"/>
      <c r="W1143" s="13"/>
      <c r="X1143" s="13"/>
      <c r="Y1143" s="13"/>
      <c r="Z1143" s="13"/>
      <c r="AA1143" s="13"/>
      <c r="AB1143" s="13"/>
      <c r="AC1143" s="13"/>
      <c r="AD1143" s="13"/>
      <c r="AE1143" s="13"/>
      <c r="AF1143" s="13"/>
      <c r="AG1143" s="13"/>
      <c r="AH1143" s="13"/>
      <c r="AI1143" s="13"/>
      <c r="AJ1143" s="13"/>
    </row>
    <row r="1144" spans="1:36" ht="16.5" customHeight="1" x14ac:dyDescent="0.25">
      <c r="A1144" s="12"/>
      <c r="D1144" s="13"/>
      <c r="E1144" s="13"/>
      <c r="F1144" s="13"/>
      <c r="G1144" s="13"/>
      <c r="H1144" s="13"/>
      <c r="I1144" s="13"/>
      <c r="J1144" s="13"/>
      <c r="K1144" s="13"/>
      <c r="L1144" s="13"/>
      <c r="M1144" s="13"/>
      <c r="N1144" s="13"/>
      <c r="O1144" s="13"/>
      <c r="P1144" s="13"/>
      <c r="Q1144" s="13"/>
      <c r="R1144" s="13"/>
      <c r="S1144" s="13"/>
      <c r="T1144" s="13"/>
      <c r="U1144" s="13"/>
      <c r="V1144" s="13"/>
      <c r="W1144" s="13"/>
      <c r="X1144" s="13"/>
      <c r="Y1144" s="13"/>
      <c r="Z1144" s="13"/>
      <c r="AA1144" s="13"/>
      <c r="AB1144" s="13"/>
      <c r="AC1144" s="13"/>
      <c r="AD1144" s="13"/>
      <c r="AE1144" s="13"/>
      <c r="AF1144" s="13"/>
      <c r="AG1144" s="13"/>
      <c r="AH1144" s="13"/>
      <c r="AI1144" s="13"/>
      <c r="AJ1144" s="13"/>
    </row>
    <row r="1145" spans="1:36" ht="16.5" customHeight="1" x14ac:dyDescent="0.25">
      <c r="A1145" s="12"/>
      <c r="D1145" s="13"/>
      <c r="E1145" s="13"/>
      <c r="F1145" s="13"/>
      <c r="G1145" s="13"/>
      <c r="H1145" s="13"/>
      <c r="I1145" s="13"/>
      <c r="J1145" s="13"/>
      <c r="K1145" s="13"/>
      <c r="L1145" s="13"/>
      <c r="M1145" s="13"/>
      <c r="N1145" s="13"/>
      <c r="O1145" s="13"/>
      <c r="P1145" s="13"/>
      <c r="Q1145" s="13"/>
      <c r="R1145" s="13"/>
      <c r="S1145" s="13"/>
      <c r="T1145" s="13"/>
      <c r="U1145" s="13"/>
      <c r="V1145" s="13"/>
      <c r="W1145" s="13"/>
      <c r="X1145" s="13"/>
      <c r="Y1145" s="13"/>
      <c r="Z1145" s="13"/>
      <c r="AA1145" s="13"/>
      <c r="AB1145" s="13"/>
      <c r="AC1145" s="13"/>
      <c r="AD1145" s="13"/>
      <c r="AE1145" s="13"/>
      <c r="AF1145" s="13"/>
      <c r="AG1145" s="13"/>
      <c r="AH1145" s="13"/>
      <c r="AI1145" s="13"/>
      <c r="AJ1145" s="13"/>
    </row>
    <row r="1146" spans="1:36" ht="16.5" customHeight="1" x14ac:dyDescent="0.25">
      <c r="A1146" s="12"/>
      <c r="D1146" s="13"/>
      <c r="E1146" s="13"/>
      <c r="F1146" s="13"/>
      <c r="G1146" s="13"/>
      <c r="H1146" s="13"/>
      <c r="I1146" s="13"/>
      <c r="J1146" s="13"/>
      <c r="K1146" s="13"/>
      <c r="L1146" s="13"/>
      <c r="M1146" s="13"/>
      <c r="N1146" s="13"/>
      <c r="O1146" s="13"/>
      <c r="P1146" s="13"/>
      <c r="Q1146" s="13"/>
      <c r="R1146" s="13"/>
      <c r="S1146" s="13"/>
      <c r="T1146" s="13"/>
      <c r="U1146" s="13"/>
      <c r="V1146" s="13"/>
      <c r="W1146" s="13"/>
      <c r="X1146" s="13"/>
      <c r="Y1146" s="13"/>
      <c r="Z1146" s="13"/>
      <c r="AA1146" s="13"/>
      <c r="AB1146" s="13"/>
      <c r="AC1146" s="13"/>
      <c r="AD1146" s="13"/>
      <c r="AE1146" s="13"/>
      <c r="AF1146" s="13"/>
      <c r="AG1146" s="13"/>
      <c r="AH1146" s="13"/>
      <c r="AI1146" s="13"/>
      <c r="AJ1146" s="13"/>
    </row>
    <row r="1147" spans="1:36" ht="16.5" customHeight="1" x14ac:dyDescent="0.25">
      <c r="A1147" s="12"/>
      <c r="D1147" s="13"/>
      <c r="E1147" s="13"/>
      <c r="F1147" s="13"/>
      <c r="G1147" s="13"/>
      <c r="H1147" s="13"/>
      <c r="I1147" s="13"/>
      <c r="J1147" s="13"/>
      <c r="K1147" s="13"/>
      <c r="L1147" s="13"/>
      <c r="M1147" s="13"/>
      <c r="N1147" s="13"/>
      <c r="O1147" s="13"/>
      <c r="P1147" s="13"/>
      <c r="Q1147" s="13"/>
      <c r="R1147" s="13"/>
      <c r="S1147" s="13"/>
      <c r="T1147" s="13"/>
      <c r="U1147" s="13"/>
      <c r="V1147" s="13"/>
      <c r="W1147" s="13"/>
      <c r="X1147" s="13"/>
      <c r="Y1147" s="13"/>
      <c r="Z1147" s="13"/>
      <c r="AA1147" s="13"/>
      <c r="AB1147" s="13"/>
      <c r="AC1147" s="13"/>
      <c r="AD1147" s="13"/>
      <c r="AE1147" s="13"/>
      <c r="AF1147" s="13"/>
      <c r="AG1147" s="13"/>
      <c r="AH1147" s="13"/>
      <c r="AI1147" s="13"/>
      <c r="AJ1147" s="13"/>
    </row>
    <row r="1148" spans="1:36" ht="16.5" customHeight="1" x14ac:dyDescent="0.25">
      <c r="A1148" s="12"/>
      <c r="D1148" s="13"/>
      <c r="E1148" s="13"/>
      <c r="F1148" s="13"/>
      <c r="G1148" s="13"/>
      <c r="H1148" s="13"/>
      <c r="I1148" s="13"/>
      <c r="J1148" s="13"/>
      <c r="K1148" s="13"/>
      <c r="L1148" s="13"/>
      <c r="M1148" s="13"/>
      <c r="N1148" s="13"/>
      <c r="O1148" s="13"/>
      <c r="P1148" s="13"/>
      <c r="Q1148" s="13"/>
      <c r="R1148" s="13"/>
      <c r="S1148" s="13"/>
      <c r="T1148" s="13"/>
      <c r="U1148" s="13"/>
      <c r="V1148" s="13"/>
      <c r="W1148" s="13"/>
      <c r="X1148" s="13"/>
      <c r="Y1148" s="13"/>
      <c r="Z1148" s="13"/>
      <c r="AA1148" s="13"/>
      <c r="AB1148" s="13"/>
      <c r="AC1148" s="13"/>
      <c r="AD1148" s="13"/>
      <c r="AE1148" s="13"/>
      <c r="AF1148" s="13"/>
      <c r="AG1148" s="13"/>
      <c r="AH1148" s="13"/>
      <c r="AI1148" s="13"/>
      <c r="AJ1148" s="13"/>
    </row>
    <row r="1149" spans="1:36" ht="16.5" customHeight="1" x14ac:dyDescent="0.25">
      <c r="A1149" s="12"/>
      <c r="D1149" s="13"/>
      <c r="E1149" s="13"/>
      <c r="F1149" s="13"/>
      <c r="G1149" s="13"/>
      <c r="H1149" s="13"/>
      <c r="I1149" s="13"/>
      <c r="J1149" s="13"/>
      <c r="K1149" s="13"/>
      <c r="L1149" s="13"/>
      <c r="M1149" s="13"/>
      <c r="N1149" s="13"/>
      <c r="O1149" s="13"/>
      <c r="P1149" s="13"/>
      <c r="Q1149" s="13"/>
      <c r="R1149" s="13"/>
      <c r="S1149" s="13"/>
      <c r="T1149" s="13"/>
      <c r="U1149" s="13"/>
      <c r="V1149" s="13"/>
      <c r="W1149" s="13"/>
      <c r="X1149" s="13"/>
      <c r="Y1149" s="13"/>
      <c r="Z1149" s="13"/>
      <c r="AA1149" s="13"/>
      <c r="AB1149" s="13"/>
      <c r="AC1149" s="13"/>
      <c r="AD1149" s="13"/>
      <c r="AE1149" s="13"/>
      <c r="AF1149" s="13"/>
      <c r="AG1149" s="13"/>
      <c r="AH1149" s="13"/>
      <c r="AI1149" s="13"/>
      <c r="AJ1149" s="13"/>
    </row>
    <row r="1150" spans="1:36" ht="16.5" customHeight="1" x14ac:dyDescent="0.25">
      <c r="A1150" s="12"/>
      <c r="D1150" s="13"/>
      <c r="E1150" s="13"/>
      <c r="F1150" s="13"/>
      <c r="G1150" s="13"/>
      <c r="H1150" s="13"/>
      <c r="I1150" s="13"/>
      <c r="J1150" s="13"/>
      <c r="K1150" s="13"/>
      <c r="L1150" s="13"/>
      <c r="M1150" s="13"/>
      <c r="N1150" s="13"/>
      <c r="O1150" s="13"/>
      <c r="P1150" s="13"/>
      <c r="Q1150" s="13"/>
      <c r="R1150" s="13"/>
      <c r="S1150" s="13"/>
      <c r="T1150" s="13"/>
      <c r="U1150" s="13"/>
      <c r="V1150" s="13"/>
      <c r="W1150" s="13"/>
      <c r="X1150" s="13"/>
      <c r="Y1150" s="13"/>
      <c r="Z1150" s="13"/>
      <c r="AA1150" s="13"/>
      <c r="AB1150" s="13"/>
      <c r="AC1150" s="13"/>
      <c r="AD1150" s="13"/>
      <c r="AE1150" s="13"/>
      <c r="AF1150" s="13"/>
      <c r="AG1150" s="13"/>
      <c r="AH1150" s="13"/>
      <c r="AI1150" s="13"/>
      <c r="AJ1150" s="13"/>
    </row>
    <row r="1151" spans="1:36" ht="16.5" customHeight="1" x14ac:dyDescent="0.25">
      <c r="A1151" s="12"/>
      <c r="D1151" s="13"/>
      <c r="E1151" s="13"/>
      <c r="F1151" s="13"/>
      <c r="G1151" s="13"/>
      <c r="H1151" s="13"/>
      <c r="I1151" s="13"/>
      <c r="J1151" s="13"/>
      <c r="K1151" s="13"/>
      <c r="L1151" s="13"/>
      <c r="M1151" s="13"/>
      <c r="N1151" s="13"/>
      <c r="O1151" s="13"/>
      <c r="P1151" s="13"/>
      <c r="Q1151" s="13"/>
      <c r="R1151" s="13"/>
      <c r="S1151" s="13"/>
      <c r="T1151" s="13"/>
      <c r="U1151" s="13"/>
      <c r="V1151" s="13"/>
      <c r="W1151" s="13"/>
      <c r="X1151" s="13"/>
      <c r="Y1151" s="13"/>
      <c r="Z1151" s="13"/>
      <c r="AA1151" s="13"/>
      <c r="AB1151" s="13"/>
      <c r="AC1151" s="13"/>
      <c r="AD1151" s="13"/>
      <c r="AE1151" s="13"/>
      <c r="AF1151" s="13"/>
      <c r="AG1151" s="13"/>
      <c r="AH1151" s="13"/>
      <c r="AI1151" s="13"/>
      <c r="AJ1151" s="13"/>
    </row>
    <row r="1152" spans="1:36" ht="16.5" customHeight="1" x14ac:dyDescent="0.25">
      <c r="A1152" s="12"/>
      <c r="D1152" s="13"/>
      <c r="E1152" s="13"/>
      <c r="F1152" s="13"/>
      <c r="G1152" s="13"/>
      <c r="H1152" s="13"/>
      <c r="I1152" s="13"/>
      <c r="J1152" s="13"/>
      <c r="K1152" s="13"/>
      <c r="L1152" s="13"/>
      <c r="M1152" s="13"/>
      <c r="N1152" s="13"/>
      <c r="O1152" s="13"/>
      <c r="P1152" s="13"/>
      <c r="Q1152" s="13"/>
      <c r="R1152" s="13"/>
      <c r="S1152" s="13"/>
      <c r="T1152" s="13"/>
      <c r="U1152" s="13"/>
      <c r="V1152" s="13"/>
      <c r="W1152" s="13"/>
      <c r="X1152" s="13"/>
      <c r="Y1152" s="13"/>
      <c r="Z1152" s="13"/>
      <c r="AA1152" s="13"/>
      <c r="AB1152" s="13"/>
      <c r="AC1152" s="13"/>
      <c r="AD1152" s="13"/>
      <c r="AE1152" s="13"/>
      <c r="AF1152" s="13"/>
      <c r="AG1152" s="13"/>
      <c r="AH1152" s="13"/>
      <c r="AI1152" s="13"/>
      <c r="AJ1152" s="13"/>
    </row>
    <row r="1153" spans="1:36" ht="16.5" customHeight="1" x14ac:dyDescent="0.25">
      <c r="A1153" s="12"/>
      <c r="D1153" s="13"/>
      <c r="E1153" s="13"/>
      <c r="F1153" s="13"/>
      <c r="G1153" s="13"/>
      <c r="H1153" s="13"/>
      <c r="I1153" s="13"/>
      <c r="J1153" s="13"/>
      <c r="K1153" s="13"/>
      <c r="L1153" s="13"/>
      <c r="M1153" s="13"/>
      <c r="N1153" s="13"/>
      <c r="O1153" s="13"/>
      <c r="P1153" s="13"/>
      <c r="Q1153" s="13"/>
      <c r="R1153" s="13"/>
      <c r="S1153" s="13"/>
      <c r="T1153" s="13"/>
      <c r="U1153" s="13"/>
      <c r="V1153" s="13"/>
      <c r="W1153" s="13"/>
      <c r="X1153" s="13"/>
      <c r="Y1153" s="13"/>
      <c r="Z1153" s="13"/>
      <c r="AA1153" s="13"/>
      <c r="AB1153" s="13"/>
      <c r="AC1153" s="13"/>
      <c r="AD1153" s="13"/>
      <c r="AE1153" s="13"/>
      <c r="AF1153" s="13"/>
      <c r="AG1153" s="13"/>
      <c r="AH1153" s="13"/>
      <c r="AI1153" s="13"/>
      <c r="AJ1153" s="13"/>
    </row>
    <row r="1154" spans="1:36" ht="16.5" customHeight="1" x14ac:dyDescent="0.25">
      <c r="A1154" s="12"/>
      <c r="D1154" s="13"/>
      <c r="E1154" s="13"/>
      <c r="F1154" s="13"/>
      <c r="G1154" s="13"/>
      <c r="H1154" s="13"/>
      <c r="I1154" s="13"/>
      <c r="J1154" s="13"/>
      <c r="K1154" s="13"/>
      <c r="L1154" s="13"/>
      <c r="M1154" s="13"/>
      <c r="N1154" s="13"/>
      <c r="O1154" s="13"/>
      <c r="P1154" s="13"/>
      <c r="Q1154" s="13"/>
      <c r="R1154" s="13"/>
      <c r="S1154" s="13"/>
      <c r="T1154" s="13"/>
      <c r="U1154" s="13"/>
      <c r="V1154" s="13"/>
      <c r="W1154" s="13"/>
      <c r="X1154" s="13"/>
      <c r="Y1154" s="13"/>
      <c r="Z1154" s="13"/>
      <c r="AA1154" s="13"/>
      <c r="AB1154" s="13"/>
      <c r="AC1154" s="13"/>
      <c r="AD1154" s="13"/>
      <c r="AE1154" s="13"/>
      <c r="AF1154" s="13"/>
      <c r="AG1154" s="13"/>
      <c r="AH1154" s="13"/>
      <c r="AI1154" s="13"/>
      <c r="AJ1154" s="13"/>
    </row>
    <row r="1155" spans="1:36" ht="16.5" customHeight="1" x14ac:dyDescent="0.25">
      <c r="A1155" s="12"/>
      <c r="D1155" s="13"/>
      <c r="E1155" s="13"/>
      <c r="F1155" s="13"/>
      <c r="G1155" s="13"/>
      <c r="H1155" s="13"/>
      <c r="I1155" s="13"/>
      <c r="J1155" s="13"/>
      <c r="K1155" s="13"/>
      <c r="L1155" s="13"/>
      <c r="M1155" s="13"/>
      <c r="N1155" s="13"/>
      <c r="O1155" s="13"/>
      <c r="P1155" s="13"/>
      <c r="Q1155" s="13"/>
      <c r="R1155" s="13"/>
      <c r="S1155" s="13"/>
      <c r="T1155" s="13"/>
      <c r="U1155" s="13"/>
      <c r="V1155" s="13"/>
      <c r="W1155" s="13"/>
      <c r="X1155" s="13"/>
      <c r="Y1155" s="13"/>
      <c r="Z1155" s="13"/>
      <c r="AA1155" s="13"/>
      <c r="AB1155" s="13"/>
      <c r="AC1155" s="13"/>
      <c r="AD1155" s="13"/>
      <c r="AE1155" s="13"/>
      <c r="AF1155" s="13"/>
      <c r="AG1155" s="13"/>
      <c r="AH1155" s="13"/>
      <c r="AI1155" s="13"/>
      <c r="AJ1155" s="13"/>
    </row>
    <row r="1156" spans="1:36" ht="16.5" customHeight="1" x14ac:dyDescent="0.25">
      <c r="A1156" s="12"/>
      <c r="D1156" s="13"/>
      <c r="E1156" s="13"/>
      <c r="F1156" s="13"/>
      <c r="G1156" s="13"/>
      <c r="H1156" s="13"/>
      <c r="I1156" s="13"/>
      <c r="J1156" s="13"/>
      <c r="K1156" s="13"/>
      <c r="L1156" s="13"/>
      <c r="M1156" s="13"/>
      <c r="N1156" s="13"/>
      <c r="O1156" s="13"/>
      <c r="P1156" s="13"/>
      <c r="Q1156" s="13"/>
      <c r="R1156" s="13"/>
      <c r="S1156" s="13"/>
      <c r="T1156" s="13"/>
      <c r="U1156" s="13"/>
      <c r="V1156" s="13"/>
      <c r="W1156" s="13"/>
      <c r="X1156" s="13"/>
      <c r="Y1156" s="13"/>
      <c r="Z1156" s="13"/>
      <c r="AA1156" s="13"/>
      <c r="AB1156" s="13"/>
      <c r="AC1156" s="13"/>
      <c r="AD1156" s="13"/>
      <c r="AE1156" s="13"/>
      <c r="AF1156" s="13"/>
      <c r="AG1156" s="13"/>
      <c r="AH1156" s="13"/>
      <c r="AI1156" s="13"/>
      <c r="AJ1156" s="13"/>
    </row>
    <row r="1157" spans="1:36" ht="16.5" customHeight="1" x14ac:dyDescent="0.25">
      <c r="A1157" s="12"/>
      <c r="D1157" s="13"/>
      <c r="E1157" s="13"/>
      <c r="F1157" s="13"/>
      <c r="G1157" s="13"/>
      <c r="H1157" s="13"/>
      <c r="I1157" s="13"/>
      <c r="J1157" s="13"/>
      <c r="K1157" s="13"/>
      <c r="L1157" s="13"/>
      <c r="M1157" s="13"/>
      <c r="N1157" s="13"/>
      <c r="O1157" s="13"/>
      <c r="P1157" s="13"/>
      <c r="Q1157" s="13"/>
      <c r="R1157" s="13"/>
      <c r="S1157" s="13"/>
      <c r="T1157" s="13"/>
      <c r="U1157" s="13"/>
      <c r="V1157" s="13"/>
      <c r="W1157" s="13"/>
      <c r="X1157" s="13"/>
      <c r="Y1157" s="13"/>
      <c r="Z1157" s="13"/>
      <c r="AA1157" s="13"/>
      <c r="AB1157" s="13"/>
      <c r="AC1157" s="13"/>
      <c r="AD1157" s="13"/>
      <c r="AE1157" s="13"/>
      <c r="AF1157" s="13"/>
      <c r="AG1157" s="13"/>
      <c r="AH1157" s="13"/>
      <c r="AI1157" s="13"/>
      <c r="AJ1157" s="13"/>
    </row>
    <row r="1158" spans="1:36" ht="16.5" customHeight="1" x14ac:dyDescent="0.25">
      <c r="A1158" s="12"/>
      <c r="D1158" s="13"/>
      <c r="E1158" s="13"/>
      <c r="F1158" s="13"/>
      <c r="G1158" s="13"/>
      <c r="H1158" s="13"/>
      <c r="I1158" s="13"/>
      <c r="J1158" s="13"/>
      <c r="K1158" s="13"/>
      <c r="L1158" s="13"/>
      <c r="M1158" s="13"/>
      <c r="N1158" s="13"/>
      <c r="O1158" s="13"/>
      <c r="P1158" s="13"/>
      <c r="Q1158" s="13"/>
      <c r="R1158" s="13"/>
      <c r="S1158" s="13"/>
      <c r="T1158" s="13"/>
      <c r="U1158" s="13"/>
      <c r="V1158" s="13"/>
      <c r="W1158" s="13"/>
      <c r="X1158" s="13"/>
      <c r="Y1158" s="13"/>
      <c r="Z1158" s="13"/>
      <c r="AA1158" s="13"/>
      <c r="AB1158" s="13"/>
      <c r="AC1158" s="13"/>
      <c r="AD1158" s="13"/>
      <c r="AE1158" s="13"/>
      <c r="AF1158" s="13"/>
      <c r="AG1158" s="13"/>
      <c r="AH1158" s="13"/>
      <c r="AI1158" s="13"/>
      <c r="AJ1158" s="13"/>
    </row>
    <row r="1159" spans="1:36" ht="16.5" customHeight="1" x14ac:dyDescent="0.25">
      <c r="A1159" s="12"/>
      <c r="D1159" s="13"/>
      <c r="E1159" s="13"/>
      <c r="F1159" s="13"/>
      <c r="G1159" s="13"/>
      <c r="H1159" s="13"/>
      <c r="I1159" s="13"/>
      <c r="J1159" s="13"/>
      <c r="K1159" s="13"/>
      <c r="L1159" s="13"/>
      <c r="M1159" s="13"/>
      <c r="N1159" s="13"/>
      <c r="O1159" s="13"/>
      <c r="P1159" s="13"/>
      <c r="Q1159" s="13"/>
      <c r="R1159" s="13"/>
      <c r="S1159" s="13"/>
      <c r="T1159" s="13"/>
      <c r="U1159" s="13"/>
      <c r="V1159" s="13"/>
      <c r="W1159" s="13"/>
      <c r="X1159" s="13"/>
      <c r="Y1159" s="13"/>
      <c r="Z1159" s="13"/>
      <c r="AA1159" s="13"/>
      <c r="AB1159" s="13"/>
      <c r="AC1159" s="13"/>
      <c r="AD1159" s="13"/>
      <c r="AE1159" s="13"/>
      <c r="AF1159" s="13"/>
      <c r="AG1159" s="13"/>
      <c r="AH1159" s="13"/>
      <c r="AI1159" s="13"/>
      <c r="AJ1159" s="13"/>
    </row>
    <row r="1160" spans="1:36" ht="16.5" customHeight="1" x14ac:dyDescent="0.25">
      <c r="A1160" s="12"/>
      <c r="D1160" s="13"/>
      <c r="E1160" s="13"/>
      <c r="F1160" s="13"/>
      <c r="G1160" s="13"/>
      <c r="H1160" s="13"/>
      <c r="I1160" s="13"/>
      <c r="J1160" s="13"/>
      <c r="K1160" s="13"/>
      <c r="L1160" s="13"/>
      <c r="M1160" s="13"/>
      <c r="N1160" s="13"/>
      <c r="O1160" s="13"/>
      <c r="P1160" s="13"/>
      <c r="Q1160" s="13"/>
      <c r="R1160" s="13"/>
      <c r="S1160" s="13"/>
      <c r="T1160" s="13"/>
      <c r="U1160" s="13"/>
      <c r="V1160" s="13"/>
      <c r="W1160" s="13"/>
      <c r="X1160" s="13"/>
      <c r="Y1160" s="13"/>
      <c r="Z1160" s="13"/>
      <c r="AA1160" s="13"/>
      <c r="AB1160" s="13"/>
      <c r="AC1160" s="13"/>
      <c r="AD1160" s="13"/>
      <c r="AE1160" s="13"/>
      <c r="AF1160" s="13"/>
      <c r="AG1160" s="13"/>
      <c r="AH1160" s="13"/>
      <c r="AI1160" s="13"/>
      <c r="AJ1160" s="13"/>
    </row>
    <row r="1161" spans="1:36" ht="16.5" customHeight="1" x14ac:dyDescent="0.25">
      <c r="A1161" s="12"/>
      <c r="D1161" s="13"/>
      <c r="E1161" s="13"/>
      <c r="F1161" s="13"/>
      <c r="G1161" s="13"/>
      <c r="H1161" s="13"/>
      <c r="I1161" s="13"/>
      <c r="J1161" s="13"/>
      <c r="K1161" s="13"/>
      <c r="L1161" s="13"/>
      <c r="M1161" s="13"/>
      <c r="N1161" s="13"/>
      <c r="O1161" s="13"/>
      <c r="P1161" s="13"/>
      <c r="Q1161" s="13"/>
      <c r="R1161" s="13"/>
      <c r="S1161" s="13"/>
      <c r="T1161" s="13"/>
      <c r="U1161" s="13"/>
      <c r="V1161" s="13"/>
      <c r="W1161" s="13"/>
      <c r="X1161" s="13"/>
      <c r="Y1161" s="13"/>
      <c r="Z1161" s="13"/>
      <c r="AA1161" s="13"/>
      <c r="AB1161" s="13"/>
      <c r="AC1161" s="13"/>
      <c r="AD1161" s="13"/>
      <c r="AE1161" s="13"/>
      <c r="AF1161" s="13"/>
      <c r="AG1161" s="13"/>
      <c r="AH1161" s="13"/>
      <c r="AI1161" s="13"/>
      <c r="AJ1161" s="13"/>
    </row>
    <row r="1162" spans="1:36" ht="16.5" customHeight="1" x14ac:dyDescent="0.25">
      <c r="A1162" s="12"/>
      <c r="D1162" s="13"/>
      <c r="E1162" s="13"/>
      <c r="F1162" s="13"/>
      <c r="G1162" s="13"/>
      <c r="H1162" s="13"/>
      <c r="I1162" s="13"/>
      <c r="J1162" s="13"/>
      <c r="K1162" s="13"/>
      <c r="L1162" s="13"/>
      <c r="M1162" s="13"/>
      <c r="N1162" s="13"/>
      <c r="O1162" s="13"/>
      <c r="P1162" s="13"/>
      <c r="Q1162" s="13"/>
      <c r="R1162" s="13"/>
      <c r="S1162" s="13"/>
      <c r="T1162" s="13"/>
      <c r="U1162" s="13"/>
      <c r="V1162" s="13"/>
      <c r="W1162" s="13"/>
      <c r="X1162" s="13"/>
      <c r="Y1162" s="13"/>
      <c r="Z1162" s="13"/>
      <c r="AA1162" s="13"/>
      <c r="AB1162" s="13"/>
      <c r="AC1162" s="13"/>
      <c r="AD1162" s="13"/>
      <c r="AE1162" s="13"/>
      <c r="AF1162" s="13"/>
      <c r="AG1162" s="13"/>
      <c r="AH1162" s="13"/>
      <c r="AI1162" s="13"/>
      <c r="AJ1162" s="13"/>
    </row>
    <row r="1163" spans="1:36" ht="16.5" customHeight="1" x14ac:dyDescent="0.25">
      <c r="A1163" s="12"/>
      <c r="D1163" s="13"/>
      <c r="E1163" s="13"/>
      <c r="F1163" s="13"/>
      <c r="G1163" s="13"/>
      <c r="H1163" s="13"/>
      <c r="I1163" s="13"/>
      <c r="J1163" s="13"/>
      <c r="K1163" s="13"/>
      <c r="L1163" s="13"/>
      <c r="M1163" s="13"/>
      <c r="N1163" s="13"/>
      <c r="O1163" s="13"/>
      <c r="P1163" s="13"/>
      <c r="Q1163" s="13"/>
      <c r="R1163" s="13"/>
      <c r="S1163" s="13"/>
      <c r="T1163" s="13"/>
      <c r="U1163" s="13"/>
      <c r="V1163" s="13"/>
      <c r="W1163" s="13"/>
      <c r="X1163" s="13"/>
      <c r="Y1163" s="13"/>
      <c r="Z1163" s="13"/>
      <c r="AA1163" s="13"/>
      <c r="AB1163" s="13"/>
      <c r="AC1163" s="13"/>
      <c r="AD1163" s="13"/>
      <c r="AE1163" s="13"/>
      <c r="AF1163" s="13"/>
      <c r="AG1163" s="13"/>
      <c r="AH1163" s="13"/>
      <c r="AI1163" s="13"/>
      <c r="AJ1163" s="13"/>
    </row>
    <row r="1164" spans="1:36" ht="16.5" customHeight="1" x14ac:dyDescent="0.25">
      <c r="A1164" s="12"/>
      <c r="D1164" s="13"/>
      <c r="E1164" s="13"/>
      <c r="F1164" s="13"/>
      <c r="G1164" s="13"/>
      <c r="H1164" s="13"/>
      <c r="I1164" s="13"/>
      <c r="J1164" s="13"/>
      <c r="K1164" s="13"/>
      <c r="L1164" s="13"/>
      <c r="M1164" s="13"/>
      <c r="N1164" s="13"/>
      <c r="O1164" s="13"/>
      <c r="P1164" s="13"/>
      <c r="Q1164" s="13"/>
      <c r="R1164" s="13"/>
      <c r="S1164" s="13"/>
      <c r="T1164" s="13"/>
      <c r="U1164" s="13"/>
      <c r="V1164" s="13"/>
      <c r="W1164" s="13"/>
      <c r="X1164" s="13"/>
      <c r="Y1164" s="13"/>
      <c r="Z1164" s="13"/>
      <c r="AA1164" s="13"/>
      <c r="AB1164" s="13"/>
      <c r="AC1164" s="13"/>
      <c r="AD1164" s="13"/>
      <c r="AE1164" s="13"/>
      <c r="AF1164" s="13"/>
      <c r="AG1164" s="13"/>
      <c r="AH1164" s="13"/>
      <c r="AI1164" s="13"/>
      <c r="AJ1164" s="13"/>
    </row>
    <row r="1165" spans="1:36" ht="16.5" customHeight="1" x14ac:dyDescent="0.25">
      <c r="A1165" s="12"/>
      <c r="D1165" s="13"/>
      <c r="E1165" s="13"/>
      <c r="F1165" s="13"/>
      <c r="G1165" s="13"/>
      <c r="H1165" s="13"/>
      <c r="I1165" s="13"/>
      <c r="J1165" s="13"/>
      <c r="K1165" s="13"/>
      <c r="L1165" s="13"/>
      <c r="M1165" s="13"/>
      <c r="N1165" s="13"/>
      <c r="O1165" s="13"/>
      <c r="P1165" s="13"/>
      <c r="Q1165" s="13"/>
      <c r="R1165" s="13"/>
      <c r="S1165" s="13"/>
      <c r="T1165" s="13"/>
      <c r="U1165" s="13"/>
      <c r="V1165" s="13"/>
      <c r="W1165" s="13"/>
      <c r="X1165" s="13"/>
      <c r="Y1165" s="13"/>
      <c r="Z1165" s="13"/>
      <c r="AA1165" s="13"/>
      <c r="AB1165" s="13"/>
      <c r="AC1165" s="13"/>
      <c r="AD1165" s="13"/>
      <c r="AE1165" s="13"/>
      <c r="AF1165" s="13"/>
      <c r="AG1165" s="13"/>
      <c r="AH1165" s="13"/>
      <c r="AI1165" s="13"/>
      <c r="AJ1165" s="13"/>
    </row>
    <row r="1166" spans="1:36" ht="16.5" customHeight="1" x14ac:dyDescent="0.25">
      <c r="A1166" s="12"/>
      <c r="D1166" s="13"/>
      <c r="E1166" s="13"/>
      <c r="F1166" s="13"/>
      <c r="G1166" s="13"/>
      <c r="H1166" s="13"/>
      <c r="I1166" s="13"/>
      <c r="J1166" s="13"/>
      <c r="K1166" s="13"/>
      <c r="L1166" s="13"/>
      <c r="M1166" s="13"/>
      <c r="N1166" s="13"/>
      <c r="O1166" s="13"/>
      <c r="P1166" s="13"/>
      <c r="Q1166" s="13"/>
      <c r="R1166" s="13"/>
      <c r="S1166" s="13"/>
      <c r="T1166" s="13"/>
      <c r="U1166" s="13"/>
      <c r="V1166" s="13"/>
      <c r="W1166" s="13"/>
      <c r="X1166" s="13"/>
      <c r="Y1166" s="13"/>
      <c r="Z1166" s="13"/>
      <c r="AA1166" s="13"/>
      <c r="AB1166" s="13"/>
      <c r="AC1166" s="13"/>
      <c r="AD1166" s="13"/>
      <c r="AE1166" s="13"/>
      <c r="AF1166" s="13"/>
      <c r="AG1166" s="13"/>
      <c r="AH1166" s="13"/>
      <c r="AI1166" s="13"/>
      <c r="AJ1166" s="13"/>
    </row>
    <row r="1167" spans="1:36" ht="16.5" customHeight="1" x14ac:dyDescent="0.25">
      <c r="A1167" s="12"/>
      <c r="D1167" s="13"/>
      <c r="E1167" s="13"/>
      <c r="F1167" s="13"/>
      <c r="G1167" s="13"/>
      <c r="H1167" s="13"/>
      <c r="I1167" s="13"/>
      <c r="J1167" s="13"/>
      <c r="K1167" s="13"/>
      <c r="L1167" s="13"/>
      <c r="M1167" s="13"/>
      <c r="N1167" s="13"/>
      <c r="O1167" s="13"/>
      <c r="P1167" s="13"/>
      <c r="Q1167" s="13"/>
      <c r="R1167" s="13"/>
      <c r="S1167" s="13"/>
      <c r="T1167" s="13"/>
      <c r="U1167" s="13"/>
      <c r="V1167" s="13"/>
      <c r="W1167" s="13"/>
      <c r="X1167" s="13"/>
      <c r="Y1167" s="13"/>
      <c r="Z1167" s="13"/>
      <c r="AA1167" s="13"/>
      <c r="AB1167" s="13"/>
      <c r="AC1167" s="13"/>
      <c r="AD1167" s="13"/>
      <c r="AE1167" s="13"/>
      <c r="AF1167" s="13"/>
      <c r="AG1167" s="13"/>
      <c r="AH1167" s="13"/>
      <c r="AI1167" s="13"/>
      <c r="AJ1167" s="13"/>
    </row>
    <row r="1168" spans="1:36" ht="16.5" customHeight="1" x14ac:dyDescent="0.25">
      <c r="A1168" s="12"/>
      <c r="D1168" s="13"/>
      <c r="E1168" s="13"/>
      <c r="F1168" s="13"/>
      <c r="G1168" s="13"/>
      <c r="H1168" s="13"/>
      <c r="I1168" s="13"/>
      <c r="J1168" s="13"/>
      <c r="K1168" s="13"/>
      <c r="L1168" s="13"/>
      <c r="M1168" s="13"/>
      <c r="N1168" s="13"/>
      <c r="O1168" s="13"/>
      <c r="P1168" s="13"/>
      <c r="Q1168" s="13"/>
      <c r="R1168" s="13"/>
      <c r="S1168" s="13"/>
      <c r="T1168" s="13"/>
      <c r="U1168" s="13"/>
      <c r="V1168" s="13"/>
      <c r="W1168" s="13"/>
      <c r="X1168" s="13"/>
      <c r="Y1168" s="13"/>
      <c r="Z1168" s="13"/>
      <c r="AA1168" s="13"/>
      <c r="AB1168" s="13"/>
      <c r="AC1168" s="13"/>
      <c r="AD1168" s="13"/>
      <c r="AE1168" s="13"/>
      <c r="AF1168" s="13"/>
      <c r="AG1168" s="13"/>
      <c r="AH1168" s="13"/>
      <c r="AI1168" s="13"/>
      <c r="AJ1168" s="13"/>
    </row>
    <row r="1169" spans="1:36" ht="16.5" customHeight="1" x14ac:dyDescent="0.25">
      <c r="A1169" s="12"/>
      <c r="D1169" s="13"/>
      <c r="E1169" s="13"/>
      <c r="F1169" s="13"/>
      <c r="G1169" s="13"/>
      <c r="H1169" s="13"/>
      <c r="I1169" s="13"/>
      <c r="J1169" s="13"/>
      <c r="K1169" s="13"/>
      <c r="L1169" s="13"/>
      <c r="M1169" s="13"/>
      <c r="N1169" s="13"/>
      <c r="O1169" s="13"/>
      <c r="P1169" s="13"/>
      <c r="Q1169" s="13"/>
      <c r="R1169" s="13"/>
      <c r="S1169" s="13"/>
      <c r="T1169" s="13"/>
      <c r="U1169" s="13"/>
      <c r="V1169" s="13"/>
      <c r="W1169" s="13"/>
      <c r="X1169" s="13"/>
      <c r="Y1169" s="13"/>
      <c r="Z1169" s="13"/>
      <c r="AA1169" s="13"/>
      <c r="AB1169" s="13"/>
      <c r="AC1169" s="13"/>
      <c r="AD1169" s="13"/>
      <c r="AE1169" s="13"/>
      <c r="AF1169" s="13"/>
      <c r="AG1169" s="13"/>
      <c r="AH1169" s="13"/>
      <c r="AI1169" s="13"/>
      <c r="AJ1169" s="13"/>
    </row>
    <row r="1170" spans="1:36" ht="16.5" customHeight="1" x14ac:dyDescent="0.25">
      <c r="A1170" s="12"/>
      <c r="D1170" s="13"/>
      <c r="E1170" s="13"/>
      <c r="F1170" s="13"/>
      <c r="G1170" s="13"/>
      <c r="H1170" s="13"/>
      <c r="I1170" s="13"/>
      <c r="J1170" s="13"/>
      <c r="K1170" s="13"/>
      <c r="L1170" s="13"/>
      <c r="M1170" s="13"/>
      <c r="N1170" s="13"/>
      <c r="O1170" s="13"/>
      <c r="P1170" s="13"/>
      <c r="Q1170" s="13"/>
      <c r="R1170" s="13"/>
      <c r="S1170" s="13"/>
      <c r="T1170" s="13"/>
      <c r="U1170" s="13"/>
      <c r="V1170" s="13"/>
      <c r="W1170" s="13"/>
      <c r="X1170" s="13"/>
      <c r="Y1170" s="13"/>
      <c r="Z1170" s="13"/>
      <c r="AA1170" s="13"/>
      <c r="AB1170" s="13"/>
      <c r="AC1170" s="13"/>
      <c r="AD1170" s="13"/>
      <c r="AE1170" s="13"/>
      <c r="AF1170" s="13"/>
      <c r="AG1170" s="13"/>
      <c r="AH1170" s="13"/>
      <c r="AI1170" s="13"/>
      <c r="AJ1170" s="13"/>
    </row>
    <row r="1171" spans="1:36" ht="16.5" customHeight="1" x14ac:dyDescent="0.25">
      <c r="A1171" s="12"/>
      <c r="D1171" s="13"/>
      <c r="E1171" s="13"/>
      <c r="F1171" s="13"/>
      <c r="G1171" s="13"/>
      <c r="H1171" s="13"/>
      <c r="I1171" s="13"/>
      <c r="J1171" s="13"/>
      <c r="K1171" s="13"/>
      <c r="L1171" s="13"/>
      <c r="M1171" s="13"/>
      <c r="N1171" s="13"/>
      <c r="O1171" s="13"/>
      <c r="P1171" s="13"/>
      <c r="Q1171" s="13"/>
      <c r="R1171" s="13"/>
      <c r="S1171" s="13"/>
      <c r="T1171" s="13"/>
      <c r="U1171" s="13"/>
      <c r="V1171" s="13"/>
      <c r="W1171" s="13"/>
      <c r="X1171" s="13"/>
      <c r="Y1171" s="13"/>
      <c r="Z1171" s="13"/>
      <c r="AA1171" s="13"/>
      <c r="AB1171" s="13"/>
      <c r="AC1171" s="13"/>
      <c r="AD1171" s="13"/>
      <c r="AE1171" s="13"/>
      <c r="AF1171" s="13"/>
      <c r="AG1171" s="13"/>
      <c r="AH1171" s="13"/>
      <c r="AI1171" s="13"/>
      <c r="AJ1171" s="13"/>
    </row>
    <row r="1172" spans="1:36" ht="16.5" customHeight="1" x14ac:dyDescent="0.25">
      <c r="A1172" s="12"/>
      <c r="D1172" s="13"/>
      <c r="E1172" s="13"/>
      <c r="F1172" s="13"/>
      <c r="G1172" s="13"/>
      <c r="H1172" s="13"/>
      <c r="I1172" s="13"/>
      <c r="J1172" s="13"/>
      <c r="K1172" s="13"/>
      <c r="L1172" s="13"/>
      <c r="M1172" s="13"/>
      <c r="N1172" s="13"/>
      <c r="O1172" s="13"/>
      <c r="P1172" s="13"/>
      <c r="Q1172" s="13"/>
      <c r="R1172" s="13"/>
      <c r="S1172" s="13"/>
      <c r="T1172" s="13"/>
      <c r="U1172" s="13"/>
      <c r="V1172" s="13"/>
      <c r="W1172" s="13"/>
      <c r="X1172" s="13"/>
      <c r="Y1172" s="13"/>
      <c r="Z1172" s="13"/>
      <c r="AA1172" s="13"/>
      <c r="AB1172" s="13"/>
      <c r="AC1172" s="13"/>
      <c r="AD1172" s="13"/>
      <c r="AE1172" s="13"/>
      <c r="AF1172" s="13"/>
      <c r="AG1172" s="13"/>
      <c r="AH1172" s="13"/>
      <c r="AI1172" s="13"/>
      <c r="AJ1172" s="13"/>
    </row>
    <row r="1173" spans="1:36" ht="16.5" customHeight="1" x14ac:dyDescent="0.25">
      <c r="A1173" s="12"/>
      <c r="D1173" s="13"/>
      <c r="E1173" s="13"/>
      <c r="F1173" s="13"/>
      <c r="G1173" s="13"/>
      <c r="H1173" s="13"/>
      <c r="I1173" s="13"/>
      <c r="J1173" s="13"/>
      <c r="K1173" s="13"/>
      <c r="L1173" s="13"/>
      <c r="M1173" s="13"/>
      <c r="N1173" s="13"/>
      <c r="O1173" s="13"/>
      <c r="P1173" s="13"/>
      <c r="Q1173" s="13"/>
      <c r="R1173" s="13"/>
      <c r="S1173" s="13"/>
      <c r="T1173" s="13"/>
      <c r="U1173" s="13"/>
      <c r="V1173" s="13"/>
      <c r="W1173" s="13"/>
      <c r="X1173" s="13"/>
      <c r="Y1173" s="13"/>
      <c r="Z1173" s="13"/>
      <c r="AA1173" s="13"/>
      <c r="AB1173" s="13"/>
      <c r="AC1173" s="13"/>
      <c r="AD1173" s="13"/>
      <c r="AE1173" s="13"/>
      <c r="AF1173" s="13"/>
      <c r="AG1173" s="13"/>
      <c r="AH1173" s="13"/>
      <c r="AI1173" s="13"/>
      <c r="AJ1173" s="13"/>
    </row>
    <row r="1174" spans="1:36" ht="16.5" customHeight="1" x14ac:dyDescent="0.25">
      <c r="A1174" s="12"/>
      <c r="D1174" s="13"/>
      <c r="E1174" s="13"/>
      <c r="F1174" s="13"/>
      <c r="G1174" s="13"/>
      <c r="H1174" s="13"/>
      <c r="I1174" s="13"/>
      <c r="J1174" s="13"/>
      <c r="K1174" s="13"/>
      <c r="L1174" s="13"/>
      <c r="M1174" s="13"/>
      <c r="N1174" s="13"/>
      <c r="O1174" s="13"/>
      <c r="P1174" s="13"/>
      <c r="Q1174" s="13"/>
      <c r="R1174" s="13"/>
      <c r="S1174" s="13"/>
      <c r="T1174" s="13"/>
      <c r="U1174" s="13"/>
      <c r="V1174" s="13"/>
      <c r="W1174" s="13"/>
      <c r="X1174" s="13"/>
      <c r="Y1174" s="13"/>
      <c r="Z1174" s="13"/>
      <c r="AA1174" s="13"/>
      <c r="AB1174" s="13"/>
      <c r="AC1174" s="13"/>
      <c r="AD1174" s="13"/>
      <c r="AE1174" s="13"/>
      <c r="AF1174" s="13"/>
      <c r="AG1174" s="13"/>
      <c r="AH1174" s="13"/>
      <c r="AI1174" s="13"/>
      <c r="AJ1174" s="13"/>
    </row>
    <row r="1175" spans="1:36" ht="16.5" customHeight="1" x14ac:dyDescent="0.25">
      <c r="A1175" s="12"/>
      <c r="D1175" s="13"/>
      <c r="E1175" s="13"/>
      <c r="F1175" s="13"/>
      <c r="G1175" s="13"/>
      <c r="H1175" s="13"/>
      <c r="I1175" s="13"/>
      <c r="J1175" s="13"/>
      <c r="K1175" s="13"/>
      <c r="L1175" s="13"/>
      <c r="M1175" s="13"/>
      <c r="N1175" s="13"/>
      <c r="O1175" s="13"/>
      <c r="P1175" s="13"/>
      <c r="Q1175" s="13"/>
      <c r="R1175" s="13"/>
      <c r="S1175" s="13"/>
      <c r="T1175" s="13"/>
      <c r="U1175" s="13"/>
      <c r="V1175" s="13"/>
      <c r="W1175" s="13"/>
      <c r="X1175" s="13"/>
      <c r="Y1175" s="13"/>
      <c r="Z1175" s="13"/>
      <c r="AA1175" s="13"/>
      <c r="AB1175" s="13"/>
      <c r="AC1175" s="13"/>
      <c r="AD1175" s="13"/>
      <c r="AE1175" s="13"/>
      <c r="AF1175" s="13"/>
      <c r="AG1175" s="13"/>
      <c r="AH1175" s="13"/>
      <c r="AI1175" s="13"/>
      <c r="AJ1175" s="13"/>
    </row>
    <row r="1176" spans="1:36" ht="16.5" customHeight="1" x14ac:dyDescent="0.25">
      <c r="A1176" s="12"/>
      <c r="D1176" s="13"/>
      <c r="E1176" s="13"/>
      <c r="F1176" s="13"/>
      <c r="G1176" s="13"/>
      <c r="H1176" s="13"/>
      <c r="I1176" s="13"/>
      <c r="J1176" s="13"/>
      <c r="K1176" s="13"/>
      <c r="L1176" s="13"/>
      <c r="M1176" s="13"/>
      <c r="N1176" s="13"/>
      <c r="O1176" s="13"/>
      <c r="P1176" s="13"/>
      <c r="Q1176" s="13"/>
      <c r="R1176" s="13"/>
      <c r="S1176" s="13"/>
      <c r="T1176" s="13"/>
      <c r="U1176" s="13"/>
      <c r="V1176" s="13"/>
      <c r="W1176" s="13"/>
      <c r="X1176" s="13"/>
      <c r="Y1176" s="13"/>
      <c r="Z1176" s="13"/>
      <c r="AA1176" s="13"/>
      <c r="AB1176" s="13"/>
      <c r="AC1176" s="13"/>
      <c r="AD1176" s="13"/>
      <c r="AE1176" s="13"/>
      <c r="AF1176" s="13"/>
      <c r="AG1176" s="13"/>
      <c r="AH1176" s="13"/>
      <c r="AI1176" s="13"/>
      <c r="AJ1176" s="13"/>
    </row>
    <row r="1177" spans="1:36" ht="16.5" customHeight="1" x14ac:dyDescent="0.25">
      <c r="A1177" s="12"/>
      <c r="D1177" s="13"/>
      <c r="E1177" s="13"/>
      <c r="F1177" s="13"/>
      <c r="G1177" s="13"/>
      <c r="H1177" s="13"/>
      <c r="I1177" s="13"/>
      <c r="J1177" s="13"/>
      <c r="K1177" s="13"/>
      <c r="L1177" s="13"/>
      <c r="M1177" s="13"/>
      <c r="N1177" s="13"/>
      <c r="O1177" s="13"/>
      <c r="P1177" s="13"/>
      <c r="Q1177" s="13"/>
      <c r="R1177" s="13"/>
      <c r="S1177" s="13"/>
      <c r="T1177" s="13"/>
      <c r="U1177" s="13"/>
      <c r="V1177" s="13"/>
      <c r="W1177" s="13"/>
      <c r="X1177" s="13"/>
      <c r="Y1177" s="13"/>
      <c r="Z1177" s="13"/>
      <c r="AA1177" s="13"/>
      <c r="AB1177" s="13"/>
      <c r="AC1177" s="13"/>
      <c r="AD1177" s="13"/>
      <c r="AE1177" s="13"/>
      <c r="AF1177" s="13"/>
      <c r="AG1177" s="13"/>
      <c r="AH1177" s="13"/>
      <c r="AI1177" s="13"/>
      <c r="AJ1177" s="13"/>
    </row>
    <row r="1178" spans="1:36" ht="16.5" customHeight="1" x14ac:dyDescent="0.25">
      <c r="A1178" s="12"/>
      <c r="D1178" s="13"/>
      <c r="E1178" s="13"/>
      <c r="F1178" s="13"/>
      <c r="G1178" s="13"/>
      <c r="H1178" s="13"/>
      <c r="I1178" s="13"/>
      <c r="J1178" s="13"/>
      <c r="K1178" s="13"/>
      <c r="L1178" s="13"/>
      <c r="M1178" s="13"/>
      <c r="N1178" s="13"/>
      <c r="O1178" s="13"/>
      <c r="P1178" s="13"/>
      <c r="Q1178" s="13"/>
      <c r="R1178" s="13"/>
      <c r="S1178" s="13"/>
      <c r="T1178" s="13"/>
      <c r="U1178" s="13"/>
      <c r="V1178" s="13"/>
      <c r="W1178" s="13"/>
      <c r="X1178" s="13"/>
      <c r="Y1178" s="13"/>
      <c r="Z1178" s="13"/>
      <c r="AA1178" s="13"/>
      <c r="AB1178" s="13"/>
      <c r="AC1178" s="13"/>
      <c r="AD1178" s="13"/>
      <c r="AE1178" s="13"/>
      <c r="AF1178" s="13"/>
      <c r="AG1178" s="13"/>
      <c r="AH1178" s="13"/>
      <c r="AI1178" s="13"/>
      <c r="AJ1178" s="13"/>
    </row>
    <row r="1179" spans="1:36" ht="16.5" customHeight="1" x14ac:dyDescent="0.25">
      <c r="A1179" s="12"/>
      <c r="D1179" s="13"/>
      <c r="E1179" s="13"/>
      <c r="F1179" s="13"/>
      <c r="G1179" s="13"/>
      <c r="H1179" s="13"/>
      <c r="I1179" s="13"/>
      <c r="J1179" s="13"/>
      <c r="K1179" s="13"/>
      <c r="L1179" s="13"/>
      <c r="M1179" s="13"/>
      <c r="N1179" s="13"/>
      <c r="O1179" s="13"/>
      <c r="P1179" s="13"/>
      <c r="Q1179" s="13"/>
      <c r="R1179" s="13"/>
      <c r="S1179" s="13"/>
      <c r="T1179" s="13"/>
      <c r="U1179" s="13"/>
      <c r="V1179" s="13"/>
      <c r="W1179" s="13"/>
      <c r="X1179" s="13"/>
      <c r="Y1179" s="13"/>
      <c r="Z1179" s="13"/>
      <c r="AA1179" s="13"/>
      <c r="AB1179" s="13"/>
      <c r="AC1179" s="13"/>
      <c r="AD1179" s="13"/>
      <c r="AE1179" s="13"/>
      <c r="AF1179" s="13"/>
      <c r="AG1179" s="13"/>
      <c r="AH1179" s="13"/>
      <c r="AI1179" s="13"/>
      <c r="AJ1179" s="13"/>
    </row>
    <row r="1180" spans="1:36" ht="16.5" customHeight="1" x14ac:dyDescent="0.25">
      <c r="A1180" s="12"/>
      <c r="D1180" s="13"/>
      <c r="E1180" s="13"/>
      <c r="F1180" s="13"/>
      <c r="G1180" s="13"/>
      <c r="H1180" s="13"/>
      <c r="I1180" s="13"/>
      <c r="J1180" s="13"/>
      <c r="K1180" s="13"/>
      <c r="L1180" s="13"/>
      <c r="M1180" s="13"/>
      <c r="N1180" s="13"/>
      <c r="O1180" s="13"/>
      <c r="P1180" s="13"/>
      <c r="Q1180" s="13"/>
      <c r="R1180" s="13"/>
      <c r="S1180" s="13"/>
      <c r="T1180" s="13"/>
      <c r="U1180" s="13"/>
      <c r="V1180" s="13"/>
      <c r="W1180" s="13"/>
      <c r="X1180" s="13"/>
      <c r="Y1180" s="13"/>
      <c r="Z1180" s="13"/>
      <c r="AA1180" s="13"/>
      <c r="AB1180" s="13"/>
      <c r="AC1180" s="13"/>
      <c r="AD1180" s="13"/>
      <c r="AE1180" s="13"/>
      <c r="AF1180" s="13"/>
      <c r="AG1180" s="13"/>
      <c r="AH1180" s="13"/>
      <c r="AI1180" s="13"/>
      <c r="AJ1180" s="13"/>
    </row>
    <row r="1181" spans="1:36" ht="16.5" customHeight="1" x14ac:dyDescent="0.25">
      <c r="A1181" s="12"/>
      <c r="D1181" s="13"/>
      <c r="E1181" s="13"/>
      <c r="F1181" s="13"/>
      <c r="G1181" s="13"/>
      <c r="H1181" s="13"/>
      <c r="I1181" s="13"/>
      <c r="J1181" s="13"/>
      <c r="K1181" s="13"/>
      <c r="L1181" s="13"/>
      <c r="M1181" s="13"/>
      <c r="N1181" s="13"/>
      <c r="O1181" s="13"/>
      <c r="P1181" s="13"/>
      <c r="Q1181" s="13"/>
      <c r="R1181" s="13"/>
      <c r="S1181" s="13"/>
      <c r="T1181" s="13"/>
      <c r="U1181" s="13"/>
      <c r="V1181" s="13"/>
      <c r="W1181" s="13"/>
      <c r="X1181" s="13"/>
      <c r="Y1181" s="13"/>
      <c r="Z1181" s="13"/>
      <c r="AA1181" s="13"/>
      <c r="AB1181" s="13"/>
      <c r="AC1181" s="13"/>
      <c r="AD1181" s="13"/>
      <c r="AE1181" s="13"/>
      <c r="AF1181" s="13"/>
      <c r="AG1181" s="13"/>
      <c r="AH1181" s="13"/>
      <c r="AI1181" s="13"/>
      <c r="AJ1181" s="13"/>
    </row>
    <row r="1182" spans="1:36" ht="16.5" customHeight="1" x14ac:dyDescent="0.25">
      <c r="A1182" s="12"/>
      <c r="D1182" s="13"/>
      <c r="E1182" s="13"/>
      <c r="F1182" s="13"/>
      <c r="G1182" s="13"/>
      <c r="H1182" s="13"/>
      <c r="I1182" s="13"/>
      <c r="J1182" s="13"/>
      <c r="K1182" s="13"/>
      <c r="L1182" s="13"/>
      <c r="M1182" s="13"/>
      <c r="N1182" s="13"/>
      <c r="O1182" s="13"/>
      <c r="P1182" s="13"/>
      <c r="Q1182" s="13"/>
      <c r="R1182" s="13"/>
      <c r="S1182" s="13"/>
      <c r="T1182" s="13"/>
      <c r="U1182" s="13"/>
      <c r="V1182" s="13"/>
      <c r="W1182" s="13"/>
      <c r="X1182" s="13"/>
      <c r="Y1182" s="13"/>
      <c r="Z1182" s="13"/>
      <c r="AA1182" s="13"/>
      <c r="AB1182" s="13"/>
      <c r="AC1182" s="13"/>
      <c r="AD1182" s="13"/>
      <c r="AE1182" s="13"/>
      <c r="AF1182" s="13"/>
      <c r="AG1182" s="13"/>
      <c r="AH1182" s="13"/>
      <c r="AI1182" s="13"/>
      <c r="AJ1182" s="13"/>
    </row>
    <row r="1183" spans="1:36" ht="16.5" customHeight="1" x14ac:dyDescent="0.25">
      <c r="A1183" s="12"/>
      <c r="D1183" s="13"/>
      <c r="E1183" s="13"/>
      <c r="F1183" s="13"/>
      <c r="G1183" s="13"/>
      <c r="H1183" s="13"/>
      <c r="I1183" s="13"/>
      <c r="J1183" s="13"/>
      <c r="K1183" s="13"/>
      <c r="L1183" s="13"/>
      <c r="M1183" s="13"/>
      <c r="N1183" s="13"/>
      <c r="O1183" s="13"/>
      <c r="P1183" s="13"/>
      <c r="Q1183" s="13"/>
      <c r="R1183" s="13"/>
      <c r="S1183" s="13"/>
      <c r="T1183" s="13"/>
      <c r="U1183" s="13"/>
      <c r="V1183" s="13"/>
      <c r="W1183" s="13"/>
      <c r="X1183" s="13"/>
      <c r="Y1183" s="13"/>
      <c r="Z1183" s="13"/>
      <c r="AA1183" s="13"/>
      <c r="AB1183" s="13"/>
      <c r="AC1183" s="13"/>
      <c r="AD1183" s="13"/>
      <c r="AE1183" s="13"/>
      <c r="AF1183" s="13"/>
      <c r="AG1183" s="13"/>
      <c r="AH1183" s="13"/>
      <c r="AI1183" s="13"/>
      <c r="AJ1183" s="13"/>
    </row>
    <row r="1184" spans="1:36" ht="16.5" customHeight="1" x14ac:dyDescent="0.25">
      <c r="A1184" s="12"/>
      <c r="D1184" s="13"/>
      <c r="E1184" s="13"/>
      <c r="F1184" s="13"/>
      <c r="G1184" s="13"/>
      <c r="H1184" s="13"/>
      <c r="I1184" s="13"/>
      <c r="J1184" s="13"/>
      <c r="K1184" s="13"/>
      <c r="L1184" s="13"/>
      <c r="M1184" s="13"/>
      <c r="N1184" s="13"/>
      <c r="O1184" s="13"/>
      <c r="P1184" s="13"/>
      <c r="Q1184" s="13"/>
      <c r="R1184" s="13"/>
      <c r="S1184" s="13"/>
      <c r="T1184" s="13"/>
      <c r="U1184" s="13"/>
      <c r="V1184" s="13"/>
      <c r="W1184" s="13"/>
      <c r="X1184" s="13"/>
      <c r="Y1184" s="13"/>
      <c r="Z1184" s="13"/>
      <c r="AA1184" s="13"/>
      <c r="AB1184" s="13"/>
      <c r="AC1184" s="13"/>
      <c r="AD1184" s="13"/>
      <c r="AE1184" s="13"/>
      <c r="AF1184" s="13"/>
      <c r="AG1184" s="13"/>
      <c r="AH1184" s="13"/>
      <c r="AI1184" s="13"/>
      <c r="AJ1184" s="13"/>
    </row>
    <row r="1185" spans="1:36" ht="16.5" customHeight="1" x14ac:dyDescent="0.25">
      <c r="A1185" s="12"/>
      <c r="D1185" s="13"/>
      <c r="E1185" s="13"/>
      <c r="F1185" s="13"/>
      <c r="G1185" s="13"/>
      <c r="H1185" s="13"/>
      <c r="I1185" s="13"/>
      <c r="J1185" s="13"/>
      <c r="K1185" s="13"/>
      <c r="L1185" s="13"/>
      <c r="M1185" s="13"/>
      <c r="N1185" s="13"/>
      <c r="O1185" s="13"/>
      <c r="P1185" s="13"/>
      <c r="Q1185" s="13"/>
      <c r="R1185" s="13"/>
      <c r="S1185" s="13"/>
      <c r="T1185" s="13"/>
      <c r="U1185" s="13"/>
      <c r="V1185" s="13"/>
      <c r="W1185" s="13"/>
      <c r="X1185" s="13"/>
      <c r="Y1185" s="13"/>
      <c r="Z1185" s="13"/>
      <c r="AA1185" s="13"/>
      <c r="AB1185" s="13"/>
      <c r="AC1185" s="13"/>
      <c r="AD1185" s="13"/>
      <c r="AE1185" s="13"/>
      <c r="AF1185" s="13"/>
      <c r="AG1185" s="13"/>
      <c r="AH1185" s="13"/>
      <c r="AI1185" s="13"/>
      <c r="AJ1185" s="13"/>
    </row>
    <row r="1186" spans="1:36" ht="16.5" customHeight="1" x14ac:dyDescent="0.25">
      <c r="A1186" s="12"/>
      <c r="D1186" s="13"/>
      <c r="E1186" s="13"/>
      <c r="F1186" s="13"/>
      <c r="G1186" s="13"/>
      <c r="H1186" s="13"/>
      <c r="I1186" s="13"/>
      <c r="J1186" s="13"/>
      <c r="K1186" s="13"/>
      <c r="L1186" s="13"/>
      <c r="M1186" s="13"/>
      <c r="N1186" s="13"/>
      <c r="O1186" s="13"/>
      <c r="P1186" s="13"/>
      <c r="Q1186" s="13"/>
      <c r="R1186" s="13"/>
      <c r="S1186" s="13"/>
      <c r="T1186" s="13"/>
      <c r="U1186" s="13"/>
      <c r="V1186" s="13"/>
      <c r="W1186" s="13"/>
      <c r="X1186" s="13"/>
      <c r="Y1186" s="13"/>
      <c r="Z1186" s="13"/>
      <c r="AA1186" s="13"/>
      <c r="AB1186" s="13"/>
      <c r="AC1186" s="13"/>
      <c r="AD1186" s="13"/>
      <c r="AE1186" s="13"/>
      <c r="AF1186" s="13"/>
      <c r="AG1186" s="13"/>
      <c r="AH1186" s="13"/>
      <c r="AI1186" s="13"/>
      <c r="AJ1186" s="13"/>
    </row>
    <row r="1187" spans="1:36" ht="16.5" customHeight="1" x14ac:dyDescent="0.25">
      <c r="A1187" s="12"/>
      <c r="D1187" s="13"/>
      <c r="E1187" s="13"/>
      <c r="F1187" s="13"/>
      <c r="G1187" s="13"/>
      <c r="H1187" s="13"/>
      <c r="I1187" s="13"/>
      <c r="J1187" s="13"/>
      <c r="K1187" s="13"/>
      <c r="L1187" s="13"/>
      <c r="M1187" s="13"/>
      <c r="N1187" s="13"/>
      <c r="O1187" s="13"/>
      <c r="P1187" s="13"/>
      <c r="Q1187" s="13"/>
      <c r="R1187" s="13"/>
      <c r="S1187" s="13"/>
      <c r="T1187" s="13"/>
      <c r="U1187" s="13"/>
      <c r="V1187" s="13"/>
      <c r="W1187" s="13"/>
      <c r="X1187" s="13"/>
      <c r="Y1187" s="13"/>
      <c r="Z1187" s="13"/>
      <c r="AA1187" s="13"/>
      <c r="AB1187" s="13"/>
      <c r="AC1187" s="13"/>
      <c r="AD1187" s="13"/>
      <c r="AE1187" s="13"/>
      <c r="AF1187" s="13"/>
      <c r="AG1187" s="13"/>
      <c r="AH1187" s="13"/>
      <c r="AI1187" s="13"/>
      <c r="AJ1187" s="13"/>
    </row>
    <row r="1188" spans="1:36" ht="16.5" customHeight="1" x14ac:dyDescent="0.25">
      <c r="A1188" s="12"/>
      <c r="D1188" s="13"/>
      <c r="E1188" s="13"/>
      <c r="F1188" s="13"/>
      <c r="G1188" s="13"/>
      <c r="H1188" s="13"/>
      <c r="I1188" s="13"/>
      <c r="J1188" s="13"/>
      <c r="K1188" s="13"/>
      <c r="L1188" s="13"/>
      <c r="M1188" s="13"/>
      <c r="N1188" s="13"/>
      <c r="O1188" s="13"/>
      <c r="P1188" s="13"/>
      <c r="Q1188" s="13"/>
      <c r="R1188" s="13"/>
      <c r="S1188" s="13"/>
      <c r="T1188" s="13"/>
      <c r="U1188" s="13"/>
      <c r="V1188" s="13"/>
      <c r="W1188" s="13"/>
      <c r="X1188" s="13"/>
      <c r="Y1188" s="13"/>
      <c r="Z1188" s="13"/>
      <c r="AA1188" s="13"/>
      <c r="AB1188" s="13"/>
      <c r="AC1188" s="13"/>
      <c r="AD1188" s="13"/>
      <c r="AE1188" s="13"/>
      <c r="AF1188" s="13"/>
      <c r="AG1188" s="13"/>
      <c r="AH1188" s="13"/>
      <c r="AI1188" s="13"/>
      <c r="AJ1188" s="13"/>
    </row>
    <row r="1189" spans="1:36" ht="16.5" customHeight="1" x14ac:dyDescent="0.25">
      <c r="A1189" s="12"/>
      <c r="D1189" s="13"/>
      <c r="E1189" s="13"/>
      <c r="F1189" s="13"/>
      <c r="G1189" s="13"/>
      <c r="H1189" s="13"/>
      <c r="I1189" s="13"/>
      <c r="J1189" s="13"/>
      <c r="K1189" s="13"/>
      <c r="L1189" s="13"/>
      <c r="M1189" s="13"/>
      <c r="N1189" s="13"/>
      <c r="O1189" s="13"/>
      <c r="P1189" s="13"/>
      <c r="Q1189" s="13"/>
      <c r="R1189" s="13"/>
      <c r="S1189" s="13"/>
      <c r="T1189" s="13"/>
      <c r="U1189" s="13"/>
      <c r="V1189" s="13"/>
      <c r="W1189" s="13"/>
      <c r="X1189" s="13"/>
      <c r="Y1189" s="13"/>
      <c r="Z1189" s="13"/>
      <c r="AA1189" s="13"/>
      <c r="AB1189" s="13"/>
      <c r="AC1189" s="13"/>
      <c r="AD1189" s="13"/>
      <c r="AE1189" s="13"/>
      <c r="AF1189" s="13"/>
      <c r="AG1189" s="13"/>
      <c r="AH1189" s="13"/>
      <c r="AI1189" s="13"/>
      <c r="AJ1189" s="13"/>
    </row>
    <row r="1190" spans="1:36" ht="16.5" customHeight="1" x14ac:dyDescent="0.25">
      <c r="A1190" s="12"/>
      <c r="D1190" s="13"/>
      <c r="E1190" s="13"/>
      <c r="F1190" s="13"/>
      <c r="G1190" s="13"/>
      <c r="H1190" s="13"/>
      <c r="I1190" s="13"/>
      <c r="J1190" s="13"/>
      <c r="K1190" s="13"/>
      <c r="L1190" s="13"/>
      <c r="M1190" s="13"/>
      <c r="N1190" s="13"/>
      <c r="O1190" s="13"/>
      <c r="P1190" s="13"/>
      <c r="Q1190" s="13"/>
      <c r="R1190" s="13"/>
      <c r="S1190" s="13"/>
      <c r="T1190" s="13"/>
      <c r="U1190" s="13"/>
      <c r="V1190" s="13"/>
      <c r="W1190" s="13"/>
      <c r="X1190" s="13"/>
      <c r="Y1190" s="13"/>
      <c r="Z1190" s="13"/>
      <c r="AA1190" s="13"/>
      <c r="AB1190" s="13"/>
      <c r="AC1190" s="13"/>
      <c r="AD1190" s="13"/>
      <c r="AE1190" s="13"/>
      <c r="AF1190" s="13"/>
      <c r="AG1190" s="13"/>
      <c r="AH1190" s="13"/>
      <c r="AI1190" s="13"/>
      <c r="AJ1190" s="13"/>
    </row>
    <row r="1191" spans="1:36" ht="16.5" customHeight="1" x14ac:dyDescent="0.25">
      <c r="A1191" s="12"/>
      <c r="D1191" s="13"/>
      <c r="E1191" s="13"/>
      <c r="F1191" s="13"/>
      <c r="G1191" s="13"/>
      <c r="H1191" s="13"/>
      <c r="I1191" s="13"/>
      <c r="J1191" s="13"/>
      <c r="K1191" s="13"/>
      <c r="L1191" s="13"/>
      <c r="M1191" s="13"/>
      <c r="N1191" s="13"/>
      <c r="O1191" s="13"/>
      <c r="P1191" s="13"/>
      <c r="Q1191" s="13"/>
      <c r="R1191" s="13"/>
      <c r="S1191" s="13"/>
      <c r="T1191" s="13"/>
      <c r="U1191" s="13"/>
      <c r="V1191" s="13"/>
      <c r="W1191" s="13"/>
      <c r="X1191" s="13"/>
      <c r="Y1191" s="13"/>
      <c r="Z1191" s="13"/>
      <c r="AA1191" s="13"/>
      <c r="AB1191" s="13"/>
      <c r="AC1191" s="13"/>
      <c r="AD1191" s="13"/>
      <c r="AE1191" s="13"/>
      <c r="AF1191" s="13"/>
      <c r="AG1191" s="13"/>
      <c r="AH1191" s="13"/>
      <c r="AI1191" s="13"/>
      <c r="AJ1191" s="13"/>
    </row>
    <row r="1192" spans="1:36" ht="16.5" customHeight="1" x14ac:dyDescent="0.25">
      <c r="A1192" s="12"/>
      <c r="D1192" s="13"/>
      <c r="E1192" s="13"/>
      <c r="F1192" s="13"/>
      <c r="G1192" s="13"/>
      <c r="H1192" s="13"/>
      <c r="I1192" s="13"/>
      <c r="J1192" s="13"/>
      <c r="K1192" s="13"/>
      <c r="L1192" s="13"/>
      <c r="M1192" s="13"/>
      <c r="N1192" s="13"/>
      <c r="O1192" s="13"/>
      <c r="P1192" s="13"/>
      <c r="Q1192" s="13"/>
      <c r="R1192" s="13"/>
      <c r="S1192" s="13"/>
      <c r="T1192" s="13"/>
      <c r="U1192" s="13"/>
      <c r="V1192" s="13"/>
      <c r="W1192" s="13"/>
      <c r="X1192" s="13"/>
      <c r="Y1192" s="13"/>
      <c r="Z1192" s="13"/>
      <c r="AA1192" s="13"/>
      <c r="AB1192" s="13"/>
      <c r="AC1192" s="13"/>
      <c r="AD1192" s="13"/>
      <c r="AE1192" s="13"/>
      <c r="AF1192" s="13"/>
      <c r="AG1192" s="13"/>
      <c r="AH1192" s="13"/>
      <c r="AI1192" s="13"/>
      <c r="AJ1192" s="13"/>
    </row>
    <row r="1193" spans="1:36" ht="16.5" customHeight="1" x14ac:dyDescent="0.25">
      <c r="A1193" s="12"/>
      <c r="D1193" s="13"/>
      <c r="E1193" s="13"/>
      <c r="F1193" s="13"/>
      <c r="G1193" s="13"/>
      <c r="H1193" s="13"/>
      <c r="I1193" s="13"/>
      <c r="J1193" s="13"/>
      <c r="K1193" s="13"/>
      <c r="L1193" s="13"/>
      <c r="M1193" s="13"/>
      <c r="N1193" s="13"/>
      <c r="O1193" s="13"/>
      <c r="P1193" s="13"/>
      <c r="Q1193" s="13"/>
      <c r="R1193" s="13"/>
      <c r="S1193" s="13"/>
      <c r="T1193" s="13"/>
      <c r="U1193" s="13"/>
      <c r="V1193" s="13"/>
      <c r="W1193" s="13"/>
      <c r="X1193" s="13"/>
      <c r="Y1193" s="13"/>
      <c r="Z1193" s="13"/>
      <c r="AA1193" s="13"/>
      <c r="AB1193" s="13"/>
      <c r="AC1193" s="13"/>
      <c r="AD1193" s="13"/>
      <c r="AE1193" s="13"/>
      <c r="AF1193" s="13"/>
      <c r="AG1193" s="13"/>
      <c r="AH1193" s="13"/>
      <c r="AI1193" s="13"/>
      <c r="AJ1193" s="13"/>
    </row>
    <row r="1194" spans="1:36" ht="16.5" customHeight="1" x14ac:dyDescent="0.25">
      <c r="A1194" s="12"/>
      <c r="D1194" s="13"/>
      <c r="E1194" s="13"/>
      <c r="F1194" s="13"/>
      <c r="G1194" s="13"/>
      <c r="H1194" s="13"/>
      <c r="I1194" s="13"/>
      <c r="J1194" s="13"/>
      <c r="K1194" s="13"/>
      <c r="L1194" s="13"/>
      <c r="M1194" s="13"/>
      <c r="N1194" s="13"/>
      <c r="O1194" s="13"/>
      <c r="P1194" s="13"/>
      <c r="Q1194" s="13"/>
      <c r="R1194" s="13"/>
      <c r="S1194" s="13"/>
      <c r="T1194" s="13"/>
      <c r="U1194" s="13"/>
      <c r="V1194" s="13"/>
      <c r="W1194" s="13"/>
      <c r="X1194" s="13"/>
      <c r="Y1194" s="13"/>
      <c r="Z1194" s="13"/>
      <c r="AA1194" s="13"/>
      <c r="AB1194" s="13"/>
      <c r="AC1194" s="13"/>
      <c r="AD1194" s="13"/>
      <c r="AE1194" s="13"/>
      <c r="AF1194" s="13"/>
      <c r="AG1194" s="13"/>
      <c r="AH1194" s="13"/>
      <c r="AI1194" s="13"/>
      <c r="AJ1194" s="13"/>
    </row>
    <row r="1195" spans="1:36" ht="16.5" customHeight="1" x14ac:dyDescent="0.25">
      <c r="A1195" s="12"/>
      <c r="D1195" s="13"/>
      <c r="E1195" s="13"/>
      <c r="F1195" s="13"/>
      <c r="G1195" s="13"/>
      <c r="H1195" s="13"/>
      <c r="I1195" s="13"/>
      <c r="J1195" s="13"/>
      <c r="K1195" s="13"/>
      <c r="L1195" s="13"/>
      <c r="M1195" s="13"/>
      <c r="N1195" s="13"/>
      <c r="O1195" s="13"/>
      <c r="P1195" s="13"/>
      <c r="Q1195" s="13"/>
      <c r="R1195" s="13"/>
      <c r="S1195" s="13"/>
      <c r="T1195" s="13"/>
      <c r="U1195" s="13"/>
      <c r="V1195" s="13"/>
      <c r="W1195" s="13"/>
      <c r="X1195" s="13"/>
      <c r="Y1195" s="13"/>
      <c r="Z1195" s="13"/>
      <c r="AA1195" s="13"/>
      <c r="AB1195" s="13"/>
      <c r="AC1195" s="13"/>
      <c r="AD1195" s="13"/>
      <c r="AE1195" s="13"/>
      <c r="AF1195" s="13"/>
      <c r="AG1195" s="13"/>
      <c r="AH1195" s="13"/>
      <c r="AI1195" s="13"/>
      <c r="AJ1195" s="13"/>
    </row>
    <row r="1196" spans="1:36" ht="16.5" customHeight="1" x14ac:dyDescent="0.25">
      <c r="A1196" s="12"/>
      <c r="D1196" s="13"/>
      <c r="E1196" s="13"/>
      <c r="F1196" s="13"/>
      <c r="G1196" s="13"/>
      <c r="H1196" s="13"/>
      <c r="I1196" s="13"/>
      <c r="J1196" s="13"/>
      <c r="K1196" s="13"/>
      <c r="L1196" s="13"/>
      <c r="M1196" s="13"/>
      <c r="N1196" s="13"/>
      <c r="O1196" s="13"/>
      <c r="P1196" s="13"/>
      <c r="Q1196" s="13"/>
      <c r="R1196" s="13"/>
      <c r="S1196" s="13"/>
      <c r="T1196" s="13"/>
      <c r="U1196" s="13"/>
      <c r="V1196" s="13"/>
      <c r="W1196" s="13"/>
      <c r="X1196" s="13"/>
      <c r="Y1196" s="13"/>
      <c r="Z1196" s="13"/>
      <c r="AA1196" s="13"/>
      <c r="AB1196" s="13"/>
      <c r="AC1196" s="13"/>
      <c r="AD1196" s="13"/>
      <c r="AE1196" s="13"/>
      <c r="AF1196" s="13"/>
      <c r="AG1196" s="13"/>
      <c r="AH1196" s="13"/>
      <c r="AI1196" s="13"/>
      <c r="AJ1196" s="13"/>
    </row>
    <row r="1197" spans="1:36" ht="16.5" customHeight="1" x14ac:dyDescent="0.25">
      <c r="A1197" s="12"/>
      <c r="D1197" s="13"/>
      <c r="E1197" s="13"/>
      <c r="F1197" s="13"/>
      <c r="G1197" s="13"/>
      <c r="H1197" s="13"/>
      <c r="I1197" s="13"/>
      <c r="J1197" s="13"/>
      <c r="K1197" s="13"/>
      <c r="L1197" s="13"/>
      <c r="M1197" s="13"/>
      <c r="N1197" s="13"/>
      <c r="O1197" s="13"/>
      <c r="P1197" s="13"/>
      <c r="Q1197" s="13"/>
      <c r="R1197" s="13"/>
      <c r="S1197" s="13"/>
      <c r="T1197" s="13"/>
      <c r="U1197" s="13"/>
      <c r="V1197" s="13"/>
      <c r="W1197" s="13"/>
      <c r="X1197" s="13"/>
      <c r="Y1197" s="13"/>
      <c r="Z1197" s="13"/>
      <c r="AA1197" s="13"/>
      <c r="AB1197" s="13"/>
      <c r="AC1197" s="13"/>
      <c r="AD1197" s="13"/>
      <c r="AE1197" s="13"/>
      <c r="AF1197" s="13"/>
      <c r="AG1197" s="13"/>
      <c r="AH1197" s="13"/>
      <c r="AI1197" s="13"/>
      <c r="AJ1197" s="13"/>
    </row>
    <row r="1198" spans="1:36" ht="16.5" customHeight="1" x14ac:dyDescent="0.25">
      <c r="A1198" s="12"/>
      <c r="D1198" s="13"/>
      <c r="E1198" s="13"/>
      <c r="F1198" s="13"/>
      <c r="G1198" s="13"/>
      <c r="H1198" s="13"/>
      <c r="I1198" s="13"/>
      <c r="J1198" s="13"/>
      <c r="K1198" s="13"/>
      <c r="L1198" s="13"/>
      <c r="M1198" s="13"/>
      <c r="N1198" s="13"/>
      <c r="O1198" s="13"/>
      <c r="P1198" s="13"/>
      <c r="Q1198" s="13"/>
      <c r="R1198" s="13"/>
      <c r="S1198" s="13"/>
      <c r="T1198" s="13"/>
      <c r="U1198" s="13"/>
      <c r="V1198" s="13"/>
      <c r="W1198" s="13"/>
      <c r="X1198" s="13"/>
      <c r="Y1198" s="13"/>
      <c r="Z1198" s="13"/>
      <c r="AA1198" s="13"/>
      <c r="AB1198" s="13"/>
      <c r="AC1198" s="13"/>
      <c r="AD1198" s="13"/>
      <c r="AE1198" s="13"/>
      <c r="AF1198" s="13"/>
      <c r="AG1198" s="13"/>
      <c r="AH1198" s="13"/>
      <c r="AI1198" s="13"/>
      <c r="AJ1198" s="13"/>
    </row>
    <row r="1199" spans="1:36" ht="16.5" customHeight="1" x14ac:dyDescent="0.25">
      <c r="A1199" s="12"/>
      <c r="D1199" s="13"/>
      <c r="E1199" s="13"/>
      <c r="F1199" s="13"/>
      <c r="G1199" s="13"/>
      <c r="H1199" s="13"/>
      <c r="I1199" s="13"/>
      <c r="J1199" s="13"/>
      <c r="K1199" s="13"/>
      <c r="L1199" s="13"/>
      <c r="M1199" s="13"/>
      <c r="N1199" s="13"/>
      <c r="O1199" s="13"/>
      <c r="P1199" s="13"/>
      <c r="Q1199" s="13"/>
      <c r="R1199" s="13"/>
      <c r="S1199" s="13"/>
      <c r="T1199" s="13"/>
      <c r="U1199" s="13"/>
      <c r="V1199" s="13"/>
      <c r="W1199" s="13"/>
      <c r="X1199" s="13"/>
      <c r="Y1199" s="13"/>
      <c r="Z1199" s="13"/>
      <c r="AA1199" s="13"/>
      <c r="AB1199" s="13"/>
      <c r="AC1199" s="13"/>
      <c r="AD1199" s="13"/>
      <c r="AE1199" s="13"/>
      <c r="AF1199" s="13"/>
      <c r="AG1199" s="13"/>
      <c r="AH1199" s="13"/>
      <c r="AI1199" s="13"/>
      <c r="AJ1199" s="13"/>
    </row>
    <row r="1200" spans="1:36" ht="16.5" customHeight="1" x14ac:dyDescent="0.25">
      <c r="A1200" s="12"/>
      <c r="D1200" s="13"/>
      <c r="E1200" s="13"/>
      <c r="F1200" s="13"/>
      <c r="G1200" s="13"/>
      <c r="H1200" s="13"/>
      <c r="I1200" s="13"/>
      <c r="J1200" s="13"/>
      <c r="K1200" s="13"/>
      <c r="L1200" s="13"/>
      <c r="M1200" s="13"/>
      <c r="N1200" s="13"/>
      <c r="O1200" s="13"/>
      <c r="P1200" s="13"/>
      <c r="Q1200" s="13"/>
      <c r="R1200" s="13"/>
      <c r="S1200" s="13"/>
      <c r="T1200" s="13"/>
      <c r="U1200" s="13"/>
      <c r="V1200" s="13"/>
      <c r="W1200" s="13"/>
      <c r="X1200" s="13"/>
      <c r="Y1200" s="13"/>
      <c r="Z1200" s="13"/>
      <c r="AA1200" s="13"/>
      <c r="AB1200" s="13"/>
      <c r="AC1200" s="13"/>
      <c r="AD1200" s="13"/>
      <c r="AE1200" s="13"/>
      <c r="AF1200" s="13"/>
      <c r="AG1200" s="13"/>
      <c r="AH1200" s="13"/>
      <c r="AI1200" s="13"/>
      <c r="AJ1200" s="13"/>
    </row>
    <row r="1201" spans="1:36" ht="16.5" customHeight="1" x14ac:dyDescent="0.25">
      <c r="A1201" s="12"/>
      <c r="D1201" s="13"/>
      <c r="E1201" s="13"/>
      <c r="F1201" s="13"/>
      <c r="G1201" s="13"/>
      <c r="H1201" s="13"/>
      <c r="I1201" s="13"/>
      <c r="J1201" s="13"/>
      <c r="K1201" s="13"/>
      <c r="L1201" s="13"/>
      <c r="M1201" s="13"/>
      <c r="N1201" s="13"/>
      <c r="O1201" s="13"/>
      <c r="P1201" s="13"/>
      <c r="Q1201" s="13"/>
      <c r="R1201" s="13"/>
      <c r="S1201" s="13"/>
      <c r="T1201" s="13"/>
      <c r="U1201" s="13"/>
      <c r="V1201" s="13"/>
      <c r="W1201" s="13"/>
      <c r="X1201" s="13"/>
      <c r="Y1201" s="13"/>
      <c r="Z1201" s="13"/>
      <c r="AA1201" s="13"/>
      <c r="AB1201" s="13"/>
      <c r="AC1201" s="13"/>
      <c r="AD1201" s="13"/>
      <c r="AE1201" s="13"/>
      <c r="AF1201" s="13"/>
      <c r="AG1201" s="13"/>
      <c r="AH1201" s="13"/>
      <c r="AI1201" s="13"/>
      <c r="AJ1201" s="13"/>
    </row>
    <row r="1202" spans="1:36" ht="16.5" customHeight="1" x14ac:dyDescent="0.25">
      <c r="A1202" s="12"/>
      <c r="D1202" s="13"/>
      <c r="E1202" s="13"/>
      <c r="F1202" s="13"/>
      <c r="G1202" s="13"/>
      <c r="H1202" s="13"/>
      <c r="I1202" s="13"/>
      <c r="J1202" s="13"/>
      <c r="K1202" s="13"/>
      <c r="L1202" s="13"/>
      <c r="M1202" s="13"/>
      <c r="N1202" s="13"/>
      <c r="O1202" s="13"/>
      <c r="P1202" s="13"/>
      <c r="Q1202" s="13"/>
      <c r="R1202" s="13"/>
      <c r="S1202" s="13"/>
      <c r="T1202" s="13"/>
      <c r="U1202" s="13"/>
      <c r="V1202" s="13"/>
      <c r="W1202" s="13"/>
      <c r="X1202" s="13"/>
      <c r="Y1202" s="13"/>
      <c r="Z1202" s="13"/>
      <c r="AA1202" s="13"/>
      <c r="AB1202" s="13"/>
      <c r="AC1202" s="13"/>
      <c r="AD1202" s="13"/>
      <c r="AE1202" s="13"/>
      <c r="AF1202" s="13"/>
      <c r="AG1202" s="13"/>
      <c r="AH1202" s="13"/>
      <c r="AI1202" s="13"/>
      <c r="AJ1202" s="13"/>
    </row>
    <row r="1203" spans="1:36" ht="16.5" customHeight="1" x14ac:dyDescent="0.25">
      <c r="A1203" s="12"/>
      <c r="D1203" s="13"/>
      <c r="E1203" s="13"/>
      <c r="F1203" s="13"/>
      <c r="G1203" s="13"/>
      <c r="H1203" s="13"/>
      <c r="I1203" s="13"/>
      <c r="J1203" s="13"/>
      <c r="K1203" s="13"/>
      <c r="L1203" s="13"/>
      <c r="M1203" s="13"/>
      <c r="N1203" s="13"/>
      <c r="O1203" s="13"/>
      <c r="P1203" s="13"/>
      <c r="Q1203" s="13"/>
      <c r="R1203" s="13"/>
      <c r="S1203" s="13"/>
      <c r="T1203" s="13"/>
      <c r="U1203" s="13"/>
      <c r="V1203" s="13"/>
      <c r="W1203" s="13"/>
      <c r="X1203" s="13"/>
      <c r="Y1203" s="13"/>
      <c r="Z1203" s="13"/>
      <c r="AA1203" s="13"/>
      <c r="AB1203" s="13"/>
      <c r="AC1203" s="13"/>
      <c r="AD1203" s="13"/>
      <c r="AE1203" s="13"/>
      <c r="AF1203" s="13"/>
      <c r="AG1203" s="13"/>
      <c r="AH1203" s="13"/>
      <c r="AI1203" s="13"/>
      <c r="AJ1203" s="13"/>
    </row>
    <row r="1204" spans="1:36" ht="16.5" customHeight="1" x14ac:dyDescent="0.25">
      <c r="A1204" s="12"/>
      <c r="D1204" s="13"/>
      <c r="E1204" s="13"/>
      <c r="F1204" s="13"/>
      <c r="G1204" s="13"/>
      <c r="H1204" s="13"/>
      <c r="I1204" s="13"/>
      <c r="J1204" s="13"/>
      <c r="K1204" s="13"/>
      <c r="L1204" s="13"/>
      <c r="M1204" s="13"/>
      <c r="N1204" s="13"/>
      <c r="O1204" s="13"/>
      <c r="P1204" s="13"/>
      <c r="Q1204" s="13"/>
      <c r="R1204" s="13"/>
      <c r="S1204" s="13"/>
      <c r="T1204" s="13"/>
      <c r="U1204" s="13"/>
      <c r="V1204" s="13"/>
      <c r="W1204" s="13"/>
      <c r="X1204" s="13"/>
      <c r="Y1204" s="13"/>
      <c r="Z1204" s="13"/>
      <c r="AA1204" s="13"/>
      <c r="AB1204" s="13"/>
      <c r="AC1204" s="13"/>
      <c r="AD1204" s="13"/>
      <c r="AE1204" s="13"/>
      <c r="AF1204" s="13"/>
      <c r="AG1204" s="13"/>
      <c r="AH1204" s="13"/>
      <c r="AI1204" s="13"/>
      <c r="AJ1204" s="13"/>
    </row>
    <row r="1205" spans="1:36" ht="16.5" customHeight="1" x14ac:dyDescent="0.25">
      <c r="A1205" s="12"/>
      <c r="D1205" s="13"/>
      <c r="E1205" s="13"/>
      <c r="F1205" s="13"/>
      <c r="G1205" s="13"/>
      <c r="H1205" s="13"/>
      <c r="I1205" s="13"/>
      <c r="J1205" s="13"/>
      <c r="K1205" s="13"/>
      <c r="L1205" s="13"/>
      <c r="M1205" s="13"/>
      <c r="N1205" s="13"/>
      <c r="O1205" s="13"/>
      <c r="P1205" s="13"/>
      <c r="Q1205" s="13"/>
      <c r="R1205" s="13"/>
      <c r="S1205" s="13"/>
      <c r="T1205" s="13"/>
      <c r="U1205" s="13"/>
      <c r="V1205" s="13"/>
      <c r="W1205" s="13"/>
      <c r="X1205" s="13"/>
      <c r="Y1205" s="13"/>
      <c r="Z1205" s="13"/>
      <c r="AA1205" s="13"/>
      <c r="AB1205" s="13"/>
      <c r="AC1205" s="13"/>
      <c r="AD1205" s="13"/>
      <c r="AE1205" s="13"/>
      <c r="AF1205" s="13"/>
      <c r="AG1205" s="13"/>
      <c r="AH1205" s="13"/>
      <c r="AI1205" s="13"/>
      <c r="AJ1205" s="13"/>
    </row>
    <row r="1206" spans="1:36" ht="16.5" customHeight="1" x14ac:dyDescent="0.25">
      <c r="A1206" s="12"/>
      <c r="D1206" s="13"/>
      <c r="E1206" s="13"/>
      <c r="F1206" s="13"/>
      <c r="G1206" s="13"/>
      <c r="H1206" s="13"/>
      <c r="I1206" s="13"/>
      <c r="J1206" s="13"/>
      <c r="K1206" s="13"/>
      <c r="L1206" s="13"/>
      <c r="M1206" s="13"/>
      <c r="N1206" s="13"/>
      <c r="O1206" s="13"/>
      <c r="P1206" s="13"/>
      <c r="Q1206" s="13"/>
      <c r="R1206" s="13"/>
      <c r="S1206" s="13"/>
      <c r="T1206" s="13"/>
      <c r="U1206" s="13"/>
      <c r="V1206" s="13"/>
      <c r="W1206" s="13"/>
      <c r="X1206" s="13"/>
      <c r="Y1206" s="13"/>
      <c r="Z1206" s="13"/>
      <c r="AA1206" s="13"/>
      <c r="AB1206" s="13"/>
      <c r="AC1206" s="13"/>
      <c r="AD1206" s="13"/>
      <c r="AE1206" s="13"/>
      <c r="AF1206" s="13"/>
      <c r="AG1206" s="13"/>
      <c r="AH1206" s="13"/>
      <c r="AI1206" s="13"/>
      <c r="AJ1206" s="13"/>
    </row>
    <row r="1207" spans="1:36" ht="16.5" customHeight="1" x14ac:dyDescent="0.25">
      <c r="A1207" s="12"/>
      <c r="D1207" s="13"/>
      <c r="E1207" s="13"/>
      <c r="F1207" s="13"/>
      <c r="G1207" s="13"/>
      <c r="H1207" s="13"/>
      <c r="I1207" s="13"/>
      <c r="J1207" s="13"/>
      <c r="K1207" s="13"/>
      <c r="L1207" s="13"/>
      <c r="M1207" s="13"/>
      <c r="N1207" s="13"/>
      <c r="O1207" s="13"/>
      <c r="P1207" s="13"/>
      <c r="Q1207" s="13"/>
      <c r="R1207" s="13"/>
      <c r="S1207" s="13"/>
      <c r="T1207" s="13"/>
      <c r="U1207" s="13"/>
      <c r="V1207" s="13"/>
      <c r="W1207" s="13"/>
      <c r="X1207" s="13"/>
      <c r="Y1207" s="13"/>
      <c r="Z1207" s="13"/>
      <c r="AA1207" s="13"/>
      <c r="AB1207" s="13"/>
      <c r="AC1207" s="13"/>
      <c r="AD1207" s="13"/>
      <c r="AE1207" s="13"/>
      <c r="AF1207" s="13"/>
      <c r="AG1207" s="13"/>
      <c r="AH1207" s="13"/>
      <c r="AI1207" s="13"/>
      <c r="AJ1207" s="13"/>
    </row>
    <row r="1208" spans="1:36" ht="16.5" customHeight="1" x14ac:dyDescent="0.25">
      <c r="A1208" s="12"/>
      <c r="D1208" s="13"/>
      <c r="E1208" s="13"/>
      <c r="F1208" s="13"/>
      <c r="G1208" s="13"/>
      <c r="H1208" s="13"/>
      <c r="I1208" s="13"/>
      <c r="J1208" s="13"/>
      <c r="K1208" s="13"/>
      <c r="L1208" s="13"/>
      <c r="M1208" s="13"/>
      <c r="N1208" s="13"/>
      <c r="O1208" s="13"/>
      <c r="P1208" s="13"/>
      <c r="Q1208" s="13"/>
      <c r="R1208" s="13"/>
      <c r="S1208" s="13"/>
      <c r="T1208" s="13"/>
      <c r="U1208" s="13"/>
      <c r="V1208" s="13"/>
      <c r="W1208" s="13"/>
      <c r="X1208" s="13"/>
      <c r="Y1208" s="13"/>
      <c r="Z1208" s="13"/>
      <c r="AA1208" s="13"/>
      <c r="AB1208" s="13"/>
      <c r="AC1208" s="13"/>
      <c r="AD1208" s="13"/>
      <c r="AE1208" s="13"/>
      <c r="AF1208" s="13"/>
      <c r="AG1208" s="13"/>
      <c r="AH1208" s="13"/>
      <c r="AI1208" s="13"/>
      <c r="AJ1208" s="13"/>
    </row>
    <row r="1209" spans="1:36" ht="16.5" customHeight="1" x14ac:dyDescent="0.25">
      <c r="A1209" s="12"/>
      <c r="D1209" s="13"/>
      <c r="E1209" s="13"/>
      <c r="F1209" s="13"/>
      <c r="G1209" s="13"/>
      <c r="H1209" s="13"/>
      <c r="I1209" s="13"/>
      <c r="J1209" s="13"/>
      <c r="K1209" s="13"/>
      <c r="L1209" s="13"/>
      <c r="M1209" s="13"/>
      <c r="N1209" s="13"/>
      <c r="O1209" s="13"/>
      <c r="P1209" s="13"/>
      <c r="Q1209" s="13"/>
      <c r="R1209" s="13"/>
      <c r="S1209" s="13"/>
      <c r="T1209" s="13"/>
      <c r="U1209" s="13"/>
      <c r="V1209" s="13"/>
      <c r="W1209" s="13"/>
      <c r="X1209" s="13"/>
      <c r="Y1209" s="13"/>
      <c r="Z1209" s="13"/>
      <c r="AA1209" s="13"/>
      <c r="AB1209" s="13"/>
      <c r="AC1209" s="13"/>
      <c r="AD1209" s="13"/>
      <c r="AE1209" s="13"/>
      <c r="AF1209" s="13"/>
      <c r="AG1209" s="13"/>
      <c r="AH1209" s="13"/>
      <c r="AI1209" s="13"/>
      <c r="AJ1209" s="13"/>
    </row>
    <row r="1210" spans="1:36" ht="16.5" customHeight="1" x14ac:dyDescent="0.25">
      <c r="A1210" s="12"/>
      <c r="D1210" s="13"/>
      <c r="E1210" s="13"/>
      <c r="F1210" s="13"/>
      <c r="G1210" s="13"/>
      <c r="H1210" s="13"/>
      <c r="I1210" s="13"/>
      <c r="J1210" s="13"/>
      <c r="K1210" s="13"/>
      <c r="L1210" s="13"/>
      <c r="M1210" s="13"/>
      <c r="N1210" s="13"/>
      <c r="O1210" s="13"/>
      <c r="P1210" s="13"/>
      <c r="Q1210" s="13"/>
      <c r="R1210" s="13"/>
      <c r="S1210" s="13"/>
      <c r="T1210" s="13"/>
      <c r="U1210" s="13"/>
      <c r="V1210" s="13"/>
      <c r="W1210" s="13"/>
      <c r="X1210" s="13"/>
      <c r="Y1210" s="13"/>
      <c r="Z1210" s="13"/>
      <c r="AA1210" s="13"/>
      <c r="AB1210" s="13"/>
      <c r="AC1210" s="13"/>
      <c r="AD1210" s="13"/>
      <c r="AE1210" s="13"/>
      <c r="AF1210" s="13"/>
      <c r="AG1210" s="13"/>
      <c r="AH1210" s="13"/>
      <c r="AI1210" s="13"/>
      <c r="AJ1210" s="13"/>
    </row>
    <row r="1211" spans="1:36" ht="16.5" customHeight="1" x14ac:dyDescent="0.25">
      <c r="A1211" s="12"/>
      <c r="D1211" s="13"/>
      <c r="E1211" s="13"/>
      <c r="F1211" s="13"/>
      <c r="G1211" s="13"/>
      <c r="H1211" s="13"/>
      <c r="I1211" s="13"/>
      <c r="J1211" s="13"/>
      <c r="K1211" s="13"/>
      <c r="L1211" s="13"/>
      <c r="M1211" s="13"/>
      <c r="N1211" s="13"/>
      <c r="O1211" s="13"/>
      <c r="P1211" s="13"/>
      <c r="Q1211" s="13"/>
      <c r="R1211" s="13"/>
      <c r="S1211" s="13"/>
      <c r="T1211" s="13"/>
      <c r="U1211" s="13"/>
      <c r="V1211" s="13"/>
      <c r="W1211" s="13"/>
      <c r="X1211" s="13"/>
      <c r="Y1211" s="13"/>
      <c r="Z1211" s="13"/>
      <c r="AA1211" s="13"/>
      <c r="AB1211" s="13"/>
      <c r="AC1211" s="13"/>
      <c r="AD1211" s="13"/>
      <c r="AE1211" s="13"/>
      <c r="AF1211" s="13"/>
      <c r="AG1211" s="13"/>
      <c r="AH1211" s="13"/>
      <c r="AI1211" s="13"/>
      <c r="AJ1211" s="13"/>
    </row>
    <row r="1212" spans="1:36" ht="16.5" customHeight="1" x14ac:dyDescent="0.25">
      <c r="A1212" s="12"/>
      <c r="D1212" s="13"/>
      <c r="E1212" s="13"/>
      <c r="F1212" s="13"/>
      <c r="G1212" s="13"/>
      <c r="H1212" s="13"/>
      <c r="I1212" s="13"/>
      <c r="J1212" s="13"/>
      <c r="K1212" s="13"/>
      <c r="L1212" s="13"/>
      <c r="M1212" s="13"/>
      <c r="N1212" s="13"/>
      <c r="O1212" s="13"/>
      <c r="P1212" s="13"/>
      <c r="Q1212" s="13"/>
      <c r="R1212" s="13"/>
      <c r="S1212" s="13"/>
      <c r="T1212" s="13"/>
      <c r="U1212" s="13"/>
      <c r="V1212" s="13"/>
      <c r="W1212" s="13"/>
      <c r="X1212" s="13"/>
      <c r="Y1212" s="13"/>
      <c r="Z1212" s="13"/>
      <c r="AA1212" s="13"/>
      <c r="AB1212" s="13"/>
      <c r="AC1212" s="13"/>
      <c r="AD1212" s="13"/>
      <c r="AE1212" s="13"/>
      <c r="AF1212" s="13"/>
      <c r="AG1212" s="13"/>
      <c r="AH1212" s="13"/>
      <c r="AI1212" s="13"/>
      <c r="AJ1212" s="13"/>
    </row>
    <row r="1213" spans="1:36" ht="16.5" customHeight="1" x14ac:dyDescent="0.25">
      <c r="A1213" s="12"/>
      <c r="D1213" s="13"/>
      <c r="E1213" s="13"/>
      <c r="F1213" s="13"/>
      <c r="G1213" s="13"/>
      <c r="H1213" s="13"/>
      <c r="I1213" s="13"/>
      <c r="J1213" s="13"/>
      <c r="K1213" s="13"/>
      <c r="L1213" s="13"/>
      <c r="M1213" s="13"/>
      <c r="N1213" s="13"/>
      <c r="O1213" s="13"/>
      <c r="P1213" s="13"/>
      <c r="Q1213" s="13"/>
      <c r="R1213" s="13"/>
      <c r="S1213" s="13"/>
      <c r="T1213" s="13"/>
      <c r="U1213" s="13"/>
      <c r="V1213" s="13"/>
      <c r="W1213" s="13"/>
      <c r="X1213" s="13"/>
      <c r="Y1213" s="13"/>
      <c r="Z1213" s="13"/>
      <c r="AA1213" s="13"/>
      <c r="AB1213" s="13"/>
      <c r="AC1213" s="13"/>
      <c r="AD1213" s="13"/>
      <c r="AE1213" s="13"/>
      <c r="AF1213" s="13"/>
      <c r="AG1213" s="13"/>
      <c r="AH1213" s="13"/>
      <c r="AI1213" s="13"/>
      <c r="AJ1213" s="13"/>
    </row>
    <row r="1214" spans="1:36" ht="16.5" customHeight="1" x14ac:dyDescent="0.25">
      <c r="A1214" s="12"/>
      <c r="D1214" s="13"/>
      <c r="E1214" s="13"/>
      <c r="F1214" s="13"/>
      <c r="G1214" s="13"/>
      <c r="H1214" s="13"/>
      <c r="I1214" s="13"/>
      <c r="J1214" s="13"/>
      <c r="K1214" s="13"/>
      <c r="L1214" s="13"/>
      <c r="M1214" s="13"/>
      <c r="N1214" s="13"/>
      <c r="O1214" s="13"/>
      <c r="P1214" s="13"/>
      <c r="Q1214" s="13"/>
      <c r="R1214" s="13"/>
      <c r="S1214" s="13"/>
      <c r="T1214" s="13"/>
      <c r="U1214" s="13"/>
      <c r="V1214" s="13"/>
      <c r="W1214" s="13"/>
      <c r="X1214" s="13"/>
      <c r="Y1214" s="13"/>
      <c r="Z1214" s="13"/>
      <c r="AA1214" s="13"/>
      <c r="AB1214" s="13"/>
      <c r="AC1214" s="13"/>
      <c r="AD1214" s="13"/>
      <c r="AE1214" s="13"/>
      <c r="AF1214" s="13"/>
      <c r="AG1214" s="13"/>
      <c r="AH1214" s="13"/>
      <c r="AI1214" s="13"/>
      <c r="AJ1214" s="13"/>
    </row>
    <row r="1215" spans="1:36" ht="16.5" customHeight="1" x14ac:dyDescent="0.25">
      <c r="A1215" s="12"/>
      <c r="D1215" s="13"/>
      <c r="E1215" s="13"/>
      <c r="F1215" s="13"/>
      <c r="G1215" s="13"/>
      <c r="H1215" s="13"/>
      <c r="I1215" s="13"/>
      <c r="J1215" s="13"/>
      <c r="K1215" s="13"/>
      <c r="L1215" s="13"/>
      <c r="M1215" s="13"/>
      <c r="N1215" s="13"/>
      <c r="O1215" s="13"/>
      <c r="P1215" s="13"/>
      <c r="Q1215" s="13"/>
      <c r="R1215" s="13"/>
      <c r="S1215" s="13"/>
      <c r="T1215" s="13"/>
      <c r="U1215" s="13"/>
      <c r="V1215" s="13"/>
      <c r="W1215" s="13"/>
      <c r="X1215" s="13"/>
      <c r="Y1215" s="13"/>
      <c r="Z1215" s="13"/>
      <c r="AA1215" s="13"/>
      <c r="AB1215" s="13"/>
      <c r="AC1215" s="13"/>
      <c r="AD1215" s="13"/>
      <c r="AE1215" s="13"/>
      <c r="AF1215" s="13"/>
      <c r="AG1215" s="13"/>
      <c r="AH1215" s="13"/>
      <c r="AI1215" s="13"/>
      <c r="AJ1215" s="13"/>
    </row>
    <row r="1216" spans="1:36" ht="16.5" customHeight="1" x14ac:dyDescent="0.25">
      <c r="A1216" s="12"/>
      <c r="D1216" s="13"/>
      <c r="E1216" s="13"/>
      <c r="F1216" s="13"/>
      <c r="G1216" s="13"/>
      <c r="H1216" s="13"/>
      <c r="I1216" s="13"/>
      <c r="J1216" s="13"/>
      <c r="K1216" s="13"/>
      <c r="L1216" s="13"/>
      <c r="M1216" s="13"/>
      <c r="N1216" s="13"/>
      <c r="O1216" s="13"/>
      <c r="P1216" s="13"/>
      <c r="Q1216" s="13"/>
      <c r="R1216" s="13"/>
      <c r="S1216" s="13"/>
      <c r="T1216" s="13"/>
      <c r="U1216" s="13"/>
      <c r="V1216" s="13"/>
      <c r="W1216" s="13"/>
      <c r="X1216" s="13"/>
      <c r="Y1216" s="13"/>
      <c r="Z1216" s="13"/>
      <c r="AA1216" s="13"/>
      <c r="AB1216" s="13"/>
      <c r="AC1216" s="13"/>
      <c r="AD1216" s="13"/>
      <c r="AE1216" s="13"/>
      <c r="AF1216" s="13"/>
      <c r="AG1216" s="13"/>
      <c r="AH1216" s="13"/>
      <c r="AI1216" s="13"/>
      <c r="AJ1216" s="13"/>
    </row>
    <row r="1217" spans="1:36" ht="16.5" customHeight="1" x14ac:dyDescent="0.25">
      <c r="A1217" s="12"/>
      <c r="D1217" s="13"/>
      <c r="E1217" s="13"/>
      <c r="F1217" s="13"/>
      <c r="G1217" s="13"/>
      <c r="H1217" s="13"/>
      <c r="I1217" s="13"/>
      <c r="J1217" s="13"/>
      <c r="K1217" s="13"/>
      <c r="L1217" s="13"/>
      <c r="M1217" s="13"/>
      <c r="N1217" s="13"/>
      <c r="O1217" s="13"/>
      <c r="P1217" s="13"/>
      <c r="Q1217" s="13"/>
      <c r="R1217" s="13"/>
      <c r="S1217" s="13"/>
      <c r="T1217" s="13"/>
      <c r="U1217" s="13"/>
      <c r="V1217" s="13"/>
      <c r="W1217" s="13"/>
      <c r="X1217" s="13"/>
      <c r="Y1217" s="13"/>
      <c r="Z1217" s="13"/>
      <c r="AA1217" s="13"/>
      <c r="AB1217" s="13"/>
      <c r="AC1217" s="13"/>
      <c r="AD1217" s="13"/>
      <c r="AE1217" s="13"/>
      <c r="AF1217" s="13"/>
      <c r="AG1217" s="13"/>
      <c r="AH1217" s="13"/>
      <c r="AI1217" s="13"/>
      <c r="AJ1217" s="13"/>
    </row>
    <row r="1218" spans="1:36" ht="16.5" customHeight="1" x14ac:dyDescent="0.25">
      <c r="A1218" s="12"/>
      <c r="D1218" s="13"/>
      <c r="E1218" s="13"/>
      <c r="F1218" s="13"/>
      <c r="G1218" s="13"/>
      <c r="H1218" s="13"/>
      <c r="I1218" s="13"/>
      <c r="J1218" s="13"/>
      <c r="K1218" s="13"/>
      <c r="L1218" s="13"/>
      <c r="M1218" s="13"/>
      <c r="N1218" s="13"/>
      <c r="O1218" s="13"/>
      <c r="P1218" s="13"/>
      <c r="Q1218" s="13"/>
      <c r="R1218" s="13"/>
      <c r="S1218" s="13"/>
      <c r="T1218" s="13"/>
      <c r="U1218" s="13"/>
      <c r="V1218" s="13"/>
      <c r="W1218" s="13"/>
      <c r="X1218" s="13"/>
      <c r="Y1218" s="13"/>
      <c r="Z1218" s="13"/>
      <c r="AA1218" s="13"/>
      <c r="AB1218" s="13"/>
      <c r="AC1218" s="13"/>
      <c r="AD1218" s="13"/>
      <c r="AE1218" s="13"/>
      <c r="AF1218" s="13"/>
      <c r="AG1218" s="13"/>
      <c r="AH1218" s="13"/>
      <c r="AI1218" s="13"/>
      <c r="AJ1218" s="13"/>
    </row>
    <row r="1219" spans="1:36" ht="16.5" customHeight="1" x14ac:dyDescent="0.25">
      <c r="A1219" s="12"/>
      <c r="D1219" s="13"/>
      <c r="E1219" s="13"/>
      <c r="F1219" s="13"/>
      <c r="G1219" s="13"/>
      <c r="H1219" s="13"/>
      <c r="I1219" s="13"/>
      <c r="J1219" s="13"/>
      <c r="K1219" s="13"/>
      <c r="L1219" s="13"/>
      <c r="M1219" s="13"/>
      <c r="N1219" s="13"/>
      <c r="O1219" s="13"/>
      <c r="P1219" s="13"/>
      <c r="Q1219" s="13"/>
      <c r="R1219" s="13"/>
      <c r="S1219" s="13"/>
      <c r="T1219" s="13"/>
      <c r="U1219" s="13"/>
      <c r="V1219" s="13"/>
      <c r="W1219" s="13"/>
      <c r="X1219" s="13"/>
      <c r="Y1219" s="13"/>
      <c r="Z1219" s="13"/>
      <c r="AA1219" s="13"/>
      <c r="AB1219" s="13"/>
      <c r="AC1219" s="13"/>
      <c r="AD1219" s="13"/>
      <c r="AE1219" s="13"/>
      <c r="AF1219" s="13"/>
      <c r="AG1219" s="13"/>
      <c r="AH1219" s="13"/>
      <c r="AI1219" s="13"/>
      <c r="AJ1219" s="13"/>
    </row>
    <row r="1220" spans="1:36" ht="16.5" customHeight="1" x14ac:dyDescent="0.25">
      <c r="A1220" s="12"/>
      <c r="D1220" s="13"/>
      <c r="E1220" s="13"/>
      <c r="F1220" s="13"/>
      <c r="G1220" s="13"/>
      <c r="H1220" s="13"/>
      <c r="I1220" s="13"/>
      <c r="J1220" s="13"/>
      <c r="K1220" s="13"/>
      <c r="L1220" s="13"/>
      <c r="M1220" s="13"/>
      <c r="N1220" s="13"/>
      <c r="O1220" s="13"/>
      <c r="P1220" s="13"/>
      <c r="Q1220" s="13"/>
      <c r="R1220" s="13"/>
      <c r="S1220" s="13"/>
      <c r="T1220" s="13"/>
      <c r="U1220" s="13"/>
      <c r="V1220" s="13"/>
      <c r="W1220" s="13"/>
      <c r="X1220" s="13"/>
      <c r="Y1220" s="13"/>
      <c r="Z1220" s="13"/>
      <c r="AA1220" s="13"/>
      <c r="AB1220" s="13"/>
      <c r="AC1220" s="13"/>
      <c r="AD1220" s="13"/>
      <c r="AE1220" s="13"/>
      <c r="AF1220" s="13"/>
      <c r="AG1220" s="13"/>
      <c r="AH1220" s="13"/>
      <c r="AI1220" s="13"/>
      <c r="AJ1220" s="13"/>
    </row>
    <row r="1221" spans="1:36" ht="16.5" customHeight="1" x14ac:dyDescent="0.25">
      <c r="A1221" s="12"/>
      <c r="D1221" s="13"/>
      <c r="E1221" s="13"/>
      <c r="F1221" s="13"/>
      <c r="G1221" s="13"/>
      <c r="H1221" s="13"/>
      <c r="I1221" s="13"/>
      <c r="J1221" s="13"/>
      <c r="K1221" s="13"/>
      <c r="L1221" s="13"/>
      <c r="M1221" s="13"/>
      <c r="N1221" s="13"/>
      <c r="O1221" s="13"/>
      <c r="P1221" s="13"/>
      <c r="Q1221" s="13"/>
      <c r="R1221" s="13"/>
      <c r="S1221" s="13"/>
      <c r="T1221" s="13"/>
      <c r="U1221" s="13"/>
      <c r="V1221" s="13"/>
      <c r="W1221" s="13"/>
      <c r="X1221" s="13"/>
      <c r="Y1221" s="13"/>
      <c r="Z1221" s="13"/>
      <c r="AA1221" s="13"/>
      <c r="AB1221" s="13"/>
      <c r="AC1221" s="13"/>
      <c r="AD1221" s="13"/>
      <c r="AE1221" s="13"/>
      <c r="AF1221" s="13"/>
      <c r="AG1221" s="13"/>
      <c r="AH1221" s="13"/>
      <c r="AI1221" s="13"/>
      <c r="AJ1221" s="13"/>
    </row>
    <row r="1222" spans="1:36" ht="16.5" customHeight="1" x14ac:dyDescent="0.25">
      <c r="A1222" s="12"/>
      <c r="D1222" s="13"/>
      <c r="E1222" s="13"/>
      <c r="F1222" s="13"/>
      <c r="G1222" s="13"/>
      <c r="H1222" s="13"/>
      <c r="I1222" s="13"/>
      <c r="J1222" s="13"/>
      <c r="K1222" s="13"/>
      <c r="L1222" s="13"/>
      <c r="M1222" s="13"/>
      <c r="N1222" s="13"/>
      <c r="O1222" s="13"/>
      <c r="P1222" s="13"/>
      <c r="Q1222" s="13"/>
      <c r="R1222" s="13"/>
      <c r="S1222" s="13"/>
      <c r="T1222" s="13"/>
      <c r="U1222" s="13"/>
      <c r="V1222" s="13"/>
      <c r="W1222" s="13"/>
      <c r="X1222" s="13"/>
      <c r="Y1222" s="13"/>
      <c r="Z1222" s="13"/>
      <c r="AA1222" s="13"/>
      <c r="AB1222" s="13"/>
      <c r="AC1222" s="13"/>
      <c r="AD1222" s="13"/>
      <c r="AE1222" s="13"/>
      <c r="AF1222" s="13"/>
      <c r="AG1222" s="13"/>
      <c r="AH1222" s="13"/>
      <c r="AI1222" s="13"/>
      <c r="AJ1222" s="13"/>
    </row>
    <row r="1223" spans="1:36" ht="16.5" customHeight="1" x14ac:dyDescent="0.25">
      <c r="A1223" s="12"/>
      <c r="D1223" s="13"/>
      <c r="E1223" s="13"/>
      <c r="F1223" s="13"/>
      <c r="G1223" s="13"/>
      <c r="H1223" s="13"/>
      <c r="I1223" s="13"/>
      <c r="J1223" s="13"/>
      <c r="K1223" s="13"/>
      <c r="L1223" s="13"/>
      <c r="M1223" s="13"/>
      <c r="N1223" s="13"/>
      <c r="O1223" s="13"/>
      <c r="P1223" s="13"/>
      <c r="Q1223" s="13"/>
      <c r="R1223" s="13"/>
      <c r="S1223" s="13"/>
      <c r="T1223" s="13"/>
      <c r="U1223" s="13"/>
      <c r="V1223" s="13"/>
      <c r="W1223" s="13"/>
      <c r="X1223" s="13"/>
      <c r="Y1223" s="13"/>
      <c r="Z1223" s="13"/>
      <c r="AA1223" s="13"/>
      <c r="AB1223" s="13"/>
      <c r="AC1223" s="13"/>
      <c r="AD1223" s="13"/>
      <c r="AE1223" s="13"/>
      <c r="AF1223" s="13"/>
      <c r="AG1223" s="13"/>
      <c r="AH1223" s="13"/>
      <c r="AI1223" s="13"/>
      <c r="AJ1223" s="13"/>
    </row>
    <row r="1224" spans="1:36" ht="16.5" customHeight="1" x14ac:dyDescent="0.25">
      <c r="A1224" s="12"/>
      <c r="D1224" s="13"/>
      <c r="E1224" s="13"/>
      <c r="F1224" s="13"/>
      <c r="G1224" s="13"/>
      <c r="H1224" s="13"/>
      <c r="I1224" s="13"/>
      <c r="J1224" s="13"/>
      <c r="K1224" s="13"/>
      <c r="L1224" s="13"/>
      <c r="M1224" s="13"/>
      <c r="N1224" s="13"/>
      <c r="O1224" s="13"/>
      <c r="P1224" s="13"/>
      <c r="Q1224" s="13"/>
      <c r="R1224" s="13"/>
      <c r="S1224" s="13"/>
      <c r="T1224" s="13"/>
      <c r="U1224" s="13"/>
      <c r="V1224" s="13"/>
      <c r="W1224" s="13"/>
      <c r="X1224" s="13"/>
      <c r="Y1224" s="13"/>
      <c r="Z1224" s="13"/>
      <c r="AA1224" s="13"/>
      <c r="AB1224" s="13"/>
      <c r="AC1224" s="13"/>
      <c r="AD1224" s="13"/>
      <c r="AE1224" s="13"/>
      <c r="AF1224" s="13"/>
      <c r="AG1224" s="13"/>
      <c r="AH1224" s="13"/>
      <c r="AI1224" s="13"/>
      <c r="AJ1224" s="13"/>
    </row>
    <row r="1225" spans="1:36" ht="16.5" customHeight="1" x14ac:dyDescent="0.25">
      <c r="A1225" s="12"/>
      <c r="D1225" s="13"/>
      <c r="E1225" s="13"/>
      <c r="F1225" s="13"/>
      <c r="G1225" s="13"/>
      <c r="H1225" s="13"/>
      <c r="I1225" s="13"/>
      <c r="J1225" s="13"/>
      <c r="K1225" s="13"/>
      <c r="L1225" s="13"/>
      <c r="M1225" s="13"/>
      <c r="N1225" s="13"/>
      <c r="O1225" s="13"/>
      <c r="P1225" s="13"/>
      <c r="Q1225" s="13"/>
      <c r="R1225" s="13"/>
      <c r="S1225" s="13"/>
      <c r="T1225" s="13"/>
      <c r="U1225" s="13"/>
      <c r="V1225" s="13"/>
      <c r="W1225" s="13"/>
      <c r="X1225" s="13"/>
      <c r="Y1225" s="13"/>
      <c r="Z1225" s="13"/>
      <c r="AA1225" s="13"/>
      <c r="AB1225" s="13"/>
      <c r="AC1225" s="13"/>
      <c r="AD1225" s="13"/>
      <c r="AE1225" s="13"/>
      <c r="AF1225" s="13"/>
      <c r="AG1225" s="13"/>
      <c r="AH1225" s="13"/>
      <c r="AI1225" s="13"/>
      <c r="AJ1225" s="13"/>
    </row>
    <row r="1226" spans="1:36" ht="16.5" customHeight="1" x14ac:dyDescent="0.25">
      <c r="A1226" s="12"/>
      <c r="D1226" s="13"/>
      <c r="E1226" s="13"/>
      <c r="F1226" s="13"/>
      <c r="G1226" s="13"/>
      <c r="H1226" s="13"/>
      <c r="I1226" s="13"/>
      <c r="J1226" s="13"/>
      <c r="K1226" s="13"/>
      <c r="L1226" s="13"/>
      <c r="M1226" s="13"/>
      <c r="N1226" s="13"/>
      <c r="O1226" s="13"/>
      <c r="P1226" s="13"/>
      <c r="Q1226" s="13"/>
      <c r="R1226" s="13"/>
      <c r="S1226" s="13"/>
      <c r="T1226" s="13"/>
      <c r="U1226" s="13"/>
      <c r="V1226" s="13"/>
      <c r="W1226" s="13"/>
      <c r="X1226" s="13"/>
      <c r="Y1226" s="13"/>
      <c r="Z1226" s="13"/>
      <c r="AA1226" s="13"/>
      <c r="AB1226" s="13"/>
      <c r="AC1226" s="13"/>
      <c r="AD1226" s="13"/>
      <c r="AE1226" s="13"/>
      <c r="AF1226" s="13"/>
      <c r="AG1226" s="13"/>
      <c r="AH1226" s="13"/>
      <c r="AI1226" s="13"/>
      <c r="AJ1226" s="13"/>
    </row>
    <row r="1227" spans="1:36" ht="16.5" customHeight="1" x14ac:dyDescent="0.25">
      <c r="A1227" s="12"/>
      <c r="D1227" s="13"/>
      <c r="E1227" s="13"/>
      <c r="F1227" s="13"/>
      <c r="G1227" s="13"/>
      <c r="H1227" s="13"/>
      <c r="I1227" s="13"/>
      <c r="J1227" s="13"/>
      <c r="K1227" s="13"/>
      <c r="L1227" s="13"/>
      <c r="M1227" s="13"/>
      <c r="N1227" s="13"/>
      <c r="O1227" s="13"/>
      <c r="P1227" s="13"/>
      <c r="Q1227" s="13"/>
      <c r="R1227" s="13"/>
      <c r="S1227" s="13"/>
      <c r="T1227" s="13"/>
      <c r="U1227" s="13"/>
      <c r="V1227" s="13"/>
      <c r="W1227" s="13"/>
      <c r="X1227" s="13"/>
      <c r="Y1227" s="13"/>
      <c r="Z1227" s="13"/>
      <c r="AA1227" s="13"/>
      <c r="AB1227" s="13"/>
      <c r="AC1227" s="13"/>
      <c r="AD1227" s="13"/>
      <c r="AE1227" s="13"/>
      <c r="AF1227" s="13"/>
      <c r="AG1227" s="13"/>
      <c r="AH1227" s="13"/>
      <c r="AI1227" s="13"/>
      <c r="AJ1227" s="13"/>
    </row>
    <row r="1228" spans="1:36" ht="16.5" customHeight="1" x14ac:dyDescent="0.25">
      <c r="A1228" s="12"/>
      <c r="D1228" s="13"/>
      <c r="E1228" s="13"/>
      <c r="F1228" s="13"/>
      <c r="G1228" s="13"/>
      <c r="H1228" s="13"/>
      <c r="I1228" s="13"/>
      <c r="J1228" s="13"/>
      <c r="K1228" s="13"/>
      <c r="L1228" s="13"/>
      <c r="M1228" s="13"/>
      <c r="N1228" s="13"/>
      <c r="O1228" s="13"/>
      <c r="P1228" s="13"/>
      <c r="Q1228" s="13"/>
      <c r="R1228" s="13"/>
      <c r="S1228" s="13"/>
      <c r="T1228" s="13"/>
      <c r="U1228" s="13"/>
      <c r="V1228" s="13"/>
      <c r="W1228" s="13"/>
      <c r="X1228" s="13"/>
      <c r="Y1228" s="13"/>
      <c r="Z1228" s="13"/>
      <c r="AA1228" s="13"/>
      <c r="AB1228" s="13"/>
      <c r="AC1228" s="13"/>
      <c r="AD1228" s="13"/>
      <c r="AE1228" s="13"/>
      <c r="AF1228" s="13"/>
      <c r="AG1228" s="13"/>
      <c r="AH1228" s="13"/>
      <c r="AI1228" s="13"/>
      <c r="AJ1228" s="13"/>
    </row>
    <row r="1229" spans="1:36" ht="16.5" customHeight="1" x14ac:dyDescent="0.25">
      <c r="A1229" s="12"/>
      <c r="D1229" s="13"/>
      <c r="E1229" s="13"/>
      <c r="F1229" s="13"/>
      <c r="G1229" s="13"/>
      <c r="H1229" s="13"/>
      <c r="I1229" s="13"/>
      <c r="J1229" s="13"/>
      <c r="K1229" s="13"/>
      <c r="L1229" s="13"/>
      <c r="M1229" s="13"/>
      <c r="N1229" s="13"/>
      <c r="O1229" s="13"/>
      <c r="P1229" s="13"/>
      <c r="Q1229" s="13"/>
      <c r="R1229" s="13"/>
      <c r="S1229" s="13"/>
      <c r="T1229" s="13"/>
      <c r="U1229" s="13"/>
      <c r="V1229" s="13"/>
      <c r="W1229" s="13"/>
      <c r="X1229" s="13"/>
      <c r="Y1229" s="13"/>
      <c r="Z1229" s="13"/>
      <c r="AA1229" s="13"/>
      <c r="AB1229" s="13"/>
      <c r="AC1229" s="13"/>
      <c r="AD1229" s="13"/>
      <c r="AE1229" s="13"/>
      <c r="AF1229" s="13"/>
      <c r="AG1229" s="13"/>
      <c r="AH1229" s="13"/>
      <c r="AI1229" s="13"/>
      <c r="AJ1229" s="13"/>
    </row>
    <row r="1230" spans="1:36" ht="16.5" customHeight="1" x14ac:dyDescent="0.25">
      <c r="A1230" s="12"/>
      <c r="D1230" s="13"/>
      <c r="E1230" s="13"/>
      <c r="F1230" s="13"/>
      <c r="G1230" s="13"/>
      <c r="H1230" s="13"/>
      <c r="I1230" s="13"/>
      <c r="J1230" s="13"/>
      <c r="K1230" s="13"/>
      <c r="L1230" s="13"/>
      <c r="M1230" s="13"/>
      <c r="N1230" s="13"/>
      <c r="O1230" s="13"/>
      <c r="P1230" s="13"/>
      <c r="Q1230" s="13"/>
      <c r="R1230" s="13"/>
      <c r="S1230" s="13"/>
      <c r="T1230" s="13"/>
      <c r="U1230" s="13"/>
      <c r="V1230" s="13"/>
      <c r="W1230" s="13"/>
      <c r="X1230" s="13"/>
      <c r="Y1230" s="13"/>
      <c r="Z1230" s="13"/>
      <c r="AA1230" s="13"/>
      <c r="AB1230" s="13"/>
      <c r="AC1230" s="13"/>
      <c r="AD1230" s="13"/>
      <c r="AE1230" s="13"/>
      <c r="AF1230" s="13"/>
      <c r="AG1230" s="13"/>
      <c r="AH1230" s="13"/>
      <c r="AI1230" s="13"/>
      <c r="AJ1230" s="13"/>
    </row>
    <row r="1231" spans="1:36" ht="16.5" customHeight="1" x14ac:dyDescent="0.25">
      <c r="A1231" s="12"/>
      <c r="D1231" s="13"/>
      <c r="E1231" s="13"/>
      <c r="F1231" s="13"/>
      <c r="G1231" s="13"/>
      <c r="H1231" s="13"/>
      <c r="I1231" s="13"/>
      <c r="J1231" s="13"/>
      <c r="K1231" s="13"/>
      <c r="L1231" s="13"/>
      <c r="M1231" s="13"/>
      <c r="N1231" s="13"/>
      <c r="O1231" s="13"/>
      <c r="P1231" s="13"/>
      <c r="Q1231" s="13"/>
      <c r="R1231" s="13"/>
      <c r="S1231" s="13"/>
      <c r="T1231" s="13"/>
      <c r="U1231" s="13"/>
      <c r="V1231" s="13"/>
      <c r="W1231" s="13"/>
      <c r="X1231" s="13"/>
      <c r="Y1231" s="13"/>
      <c r="Z1231" s="13"/>
      <c r="AA1231" s="13"/>
      <c r="AB1231" s="13"/>
      <c r="AC1231" s="13"/>
      <c r="AD1231" s="13"/>
      <c r="AE1231" s="13"/>
      <c r="AF1231" s="13"/>
      <c r="AG1231" s="13"/>
      <c r="AH1231" s="13"/>
      <c r="AI1231" s="13"/>
      <c r="AJ1231" s="13"/>
    </row>
    <row r="1232" spans="1:36" ht="16.5" customHeight="1" x14ac:dyDescent="0.25">
      <c r="A1232" s="12"/>
      <c r="D1232" s="13"/>
      <c r="E1232" s="13"/>
      <c r="F1232" s="13"/>
      <c r="G1232" s="13"/>
      <c r="H1232" s="13"/>
      <c r="I1232" s="13"/>
      <c r="J1232" s="13"/>
      <c r="K1232" s="13"/>
      <c r="L1232" s="13"/>
      <c r="M1232" s="13"/>
      <c r="N1232" s="13"/>
      <c r="O1232" s="13"/>
      <c r="P1232" s="13"/>
      <c r="Q1232" s="13"/>
      <c r="R1232" s="13"/>
      <c r="S1232" s="13"/>
      <c r="T1232" s="13"/>
      <c r="U1232" s="13"/>
      <c r="V1232" s="13"/>
      <c r="W1232" s="13"/>
      <c r="X1232" s="13"/>
      <c r="Y1232" s="13"/>
      <c r="Z1232" s="13"/>
      <c r="AA1232" s="13"/>
      <c r="AB1232" s="13"/>
      <c r="AC1232" s="13"/>
      <c r="AD1232" s="13"/>
      <c r="AE1232" s="13"/>
      <c r="AF1232" s="13"/>
      <c r="AG1232" s="13"/>
      <c r="AH1232" s="13"/>
      <c r="AI1232" s="13"/>
      <c r="AJ1232" s="13"/>
    </row>
    <row r="1233" spans="1:36" ht="16.5" customHeight="1" x14ac:dyDescent="0.25">
      <c r="A1233" s="12"/>
      <c r="D1233" s="13"/>
      <c r="E1233" s="13"/>
      <c r="F1233" s="13"/>
      <c r="G1233" s="13"/>
      <c r="H1233" s="13"/>
      <c r="I1233" s="13"/>
      <c r="J1233" s="13"/>
      <c r="K1233" s="13"/>
      <c r="L1233" s="13"/>
      <c r="M1233" s="13"/>
      <c r="N1233" s="13"/>
      <c r="O1233" s="13"/>
      <c r="P1233" s="13"/>
      <c r="Q1233" s="13"/>
      <c r="R1233" s="13"/>
      <c r="S1233" s="13"/>
      <c r="T1233" s="13"/>
      <c r="U1233" s="13"/>
      <c r="V1233" s="13"/>
      <c r="W1233" s="13"/>
      <c r="X1233" s="13"/>
      <c r="Y1233" s="13"/>
      <c r="Z1233" s="13"/>
      <c r="AA1233" s="13"/>
      <c r="AB1233" s="13"/>
      <c r="AC1233" s="13"/>
      <c r="AD1233" s="13"/>
      <c r="AE1233" s="13"/>
      <c r="AF1233" s="13"/>
      <c r="AG1233" s="13"/>
      <c r="AH1233" s="13"/>
      <c r="AI1233" s="13"/>
      <c r="AJ1233" s="13"/>
    </row>
    <row r="1234" spans="1:36" ht="16.5" customHeight="1" x14ac:dyDescent="0.25">
      <c r="A1234" s="12"/>
      <c r="D1234" s="13"/>
      <c r="E1234" s="13"/>
      <c r="F1234" s="13"/>
      <c r="G1234" s="13"/>
      <c r="H1234" s="13"/>
      <c r="I1234" s="13"/>
      <c r="J1234" s="13"/>
      <c r="K1234" s="13"/>
      <c r="L1234" s="13"/>
      <c r="M1234" s="13"/>
      <c r="N1234" s="13"/>
      <c r="O1234" s="13"/>
      <c r="P1234" s="13"/>
      <c r="Q1234" s="13"/>
      <c r="R1234" s="13"/>
      <c r="S1234" s="13"/>
      <c r="T1234" s="13"/>
      <c r="U1234" s="13"/>
      <c r="V1234" s="13"/>
      <c r="W1234" s="13"/>
      <c r="X1234" s="13"/>
      <c r="Y1234" s="13"/>
      <c r="Z1234" s="13"/>
      <c r="AA1234" s="13"/>
      <c r="AB1234" s="13"/>
      <c r="AC1234" s="13"/>
      <c r="AD1234" s="13"/>
      <c r="AE1234" s="13"/>
      <c r="AF1234" s="13"/>
      <c r="AG1234" s="13"/>
      <c r="AH1234" s="13"/>
      <c r="AI1234" s="13"/>
      <c r="AJ1234" s="13"/>
    </row>
    <row r="1235" spans="1:36" ht="16.5" customHeight="1" x14ac:dyDescent="0.25">
      <c r="A1235" s="12"/>
      <c r="D1235" s="13"/>
      <c r="E1235" s="13"/>
      <c r="F1235" s="13"/>
      <c r="G1235" s="13"/>
      <c r="H1235" s="13"/>
      <c r="I1235" s="13"/>
      <c r="J1235" s="13"/>
      <c r="K1235" s="13"/>
      <c r="L1235" s="13"/>
      <c r="M1235" s="13"/>
      <c r="N1235" s="13"/>
      <c r="O1235" s="13"/>
      <c r="P1235" s="13"/>
      <c r="Q1235" s="13"/>
      <c r="R1235" s="13"/>
      <c r="S1235" s="13"/>
      <c r="T1235" s="13"/>
      <c r="U1235" s="13"/>
      <c r="V1235" s="13"/>
      <c r="W1235" s="13"/>
      <c r="X1235" s="13"/>
      <c r="Y1235" s="13"/>
      <c r="Z1235" s="13"/>
      <c r="AA1235" s="13"/>
      <c r="AB1235" s="13"/>
      <c r="AC1235" s="13"/>
      <c r="AD1235" s="13"/>
      <c r="AE1235" s="13"/>
      <c r="AF1235" s="13"/>
      <c r="AG1235" s="13"/>
      <c r="AH1235" s="13"/>
      <c r="AI1235" s="13"/>
      <c r="AJ1235" s="13"/>
    </row>
    <row r="1236" spans="1:36" ht="16.5" customHeight="1" x14ac:dyDescent="0.25">
      <c r="A1236" s="12"/>
      <c r="D1236" s="13"/>
      <c r="E1236" s="13"/>
      <c r="F1236" s="13"/>
      <c r="G1236" s="13"/>
      <c r="H1236" s="13"/>
      <c r="I1236" s="13"/>
      <c r="J1236" s="13"/>
      <c r="K1236" s="13"/>
      <c r="L1236" s="13"/>
      <c r="M1236" s="13"/>
      <c r="N1236" s="13"/>
      <c r="O1236" s="13"/>
      <c r="P1236" s="13"/>
      <c r="Q1236" s="13"/>
      <c r="R1236" s="13"/>
      <c r="S1236" s="13"/>
      <c r="T1236" s="13"/>
      <c r="U1236" s="13"/>
      <c r="V1236" s="13"/>
      <c r="W1236" s="13"/>
      <c r="X1236" s="13"/>
      <c r="Y1236" s="13"/>
      <c r="Z1236" s="13"/>
      <c r="AA1236" s="13"/>
      <c r="AB1236" s="13"/>
      <c r="AC1236" s="13"/>
      <c r="AD1236" s="13"/>
      <c r="AE1236" s="13"/>
      <c r="AF1236" s="13"/>
      <c r="AG1236" s="13"/>
      <c r="AH1236" s="13"/>
      <c r="AI1236" s="13"/>
      <c r="AJ1236" s="13"/>
    </row>
    <row r="1237" spans="1:36" ht="16.5" customHeight="1" x14ac:dyDescent="0.25">
      <c r="A1237" s="12"/>
      <c r="D1237" s="13"/>
      <c r="E1237" s="13"/>
      <c r="F1237" s="13"/>
      <c r="G1237" s="13"/>
      <c r="H1237" s="13"/>
      <c r="I1237" s="13"/>
      <c r="J1237" s="13"/>
      <c r="K1237" s="13"/>
      <c r="L1237" s="13"/>
      <c r="M1237" s="13"/>
      <c r="N1237" s="13"/>
      <c r="O1237" s="13"/>
      <c r="P1237" s="13"/>
      <c r="Q1237" s="13"/>
      <c r="R1237" s="13"/>
      <c r="S1237" s="13"/>
      <c r="T1237" s="13"/>
      <c r="U1237" s="13"/>
      <c r="V1237" s="13"/>
      <c r="W1237" s="13"/>
      <c r="X1237" s="13"/>
      <c r="Y1237" s="13"/>
      <c r="Z1237" s="13"/>
      <c r="AA1237" s="13"/>
      <c r="AB1237" s="13"/>
      <c r="AC1237" s="13"/>
      <c r="AD1237" s="13"/>
      <c r="AE1237" s="13"/>
      <c r="AF1237" s="13"/>
      <c r="AG1237" s="13"/>
      <c r="AH1237" s="13"/>
      <c r="AI1237" s="13"/>
      <c r="AJ1237" s="13"/>
    </row>
    <row r="1238" spans="1:36" ht="16.5" customHeight="1" x14ac:dyDescent="0.25">
      <c r="A1238" s="12"/>
      <c r="D1238" s="13"/>
      <c r="E1238" s="13"/>
      <c r="F1238" s="13"/>
      <c r="G1238" s="13"/>
      <c r="H1238" s="13"/>
      <c r="I1238" s="13"/>
      <c r="J1238" s="13"/>
      <c r="K1238" s="13"/>
      <c r="L1238" s="13"/>
      <c r="M1238" s="13"/>
      <c r="N1238" s="13"/>
      <c r="O1238" s="13"/>
      <c r="P1238" s="13"/>
      <c r="Q1238" s="13"/>
      <c r="R1238" s="13"/>
      <c r="S1238" s="13"/>
      <c r="T1238" s="13"/>
      <c r="U1238" s="13"/>
      <c r="V1238" s="13"/>
      <c r="W1238" s="13"/>
      <c r="X1238" s="13"/>
      <c r="Y1238" s="13"/>
      <c r="Z1238" s="13"/>
      <c r="AA1238" s="13"/>
      <c r="AB1238" s="13"/>
      <c r="AC1238" s="13"/>
      <c r="AD1238" s="13"/>
      <c r="AE1238" s="13"/>
      <c r="AF1238" s="13"/>
      <c r="AG1238" s="13"/>
      <c r="AH1238" s="13"/>
      <c r="AI1238" s="13"/>
      <c r="AJ1238" s="13"/>
    </row>
    <row r="1239" spans="1:36" ht="16.5" customHeight="1" x14ac:dyDescent="0.25">
      <c r="A1239" s="12"/>
      <c r="D1239" s="13"/>
      <c r="E1239" s="13"/>
      <c r="F1239" s="13"/>
      <c r="G1239" s="13"/>
      <c r="H1239" s="13"/>
      <c r="I1239" s="13"/>
      <c r="J1239" s="13"/>
      <c r="K1239" s="13"/>
      <c r="L1239" s="13"/>
      <c r="M1239" s="13"/>
      <c r="N1239" s="13"/>
      <c r="O1239" s="13"/>
      <c r="P1239" s="13"/>
      <c r="Q1239" s="13"/>
      <c r="R1239" s="13"/>
      <c r="S1239" s="13"/>
      <c r="T1239" s="13"/>
      <c r="U1239" s="13"/>
      <c r="V1239" s="13"/>
      <c r="W1239" s="13"/>
      <c r="X1239" s="13"/>
      <c r="Y1239" s="13"/>
      <c r="Z1239" s="13"/>
      <c r="AA1239" s="13"/>
      <c r="AB1239" s="13"/>
      <c r="AC1239" s="13"/>
      <c r="AD1239" s="13"/>
      <c r="AE1239" s="13"/>
      <c r="AF1239" s="13"/>
      <c r="AG1239" s="13"/>
      <c r="AH1239" s="13"/>
      <c r="AI1239" s="13"/>
      <c r="AJ1239" s="13"/>
    </row>
    <row r="1240" spans="1:36" ht="16.5" customHeight="1" x14ac:dyDescent="0.25">
      <c r="A1240" s="12"/>
      <c r="D1240" s="13"/>
      <c r="E1240" s="13"/>
      <c r="F1240" s="13"/>
      <c r="G1240" s="13"/>
      <c r="H1240" s="13"/>
      <c r="I1240" s="13"/>
      <c r="J1240" s="13"/>
      <c r="K1240" s="13"/>
      <c r="L1240" s="13"/>
      <c r="M1240" s="13"/>
      <c r="N1240" s="13"/>
      <c r="O1240" s="13"/>
      <c r="P1240" s="13"/>
      <c r="Q1240" s="13"/>
      <c r="R1240" s="13"/>
      <c r="S1240" s="13"/>
      <c r="T1240" s="13"/>
      <c r="U1240" s="13"/>
      <c r="V1240" s="13"/>
      <c r="W1240" s="13"/>
      <c r="X1240" s="13"/>
      <c r="Y1240" s="13"/>
      <c r="Z1240" s="13"/>
      <c r="AA1240" s="13"/>
      <c r="AB1240" s="13"/>
      <c r="AC1240" s="13"/>
      <c r="AD1240" s="13"/>
      <c r="AE1240" s="13"/>
      <c r="AF1240" s="13"/>
      <c r="AG1240" s="13"/>
      <c r="AH1240" s="13"/>
      <c r="AI1240" s="13"/>
      <c r="AJ1240" s="13"/>
    </row>
    <row r="1241" spans="1:36" ht="16.5" customHeight="1" x14ac:dyDescent="0.25">
      <c r="A1241" s="12"/>
      <c r="D1241" s="13"/>
      <c r="E1241" s="13"/>
      <c r="F1241" s="13"/>
      <c r="G1241" s="13"/>
      <c r="H1241" s="13"/>
      <c r="I1241" s="13"/>
      <c r="J1241" s="13"/>
      <c r="K1241" s="13"/>
      <c r="L1241" s="13"/>
      <c r="M1241" s="13"/>
      <c r="N1241" s="13"/>
      <c r="O1241" s="13"/>
      <c r="P1241" s="13"/>
      <c r="Q1241" s="13"/>
      <c r="R1241" s="13"/>
      <c r="S1241" s="13"/>
      <c r="T1241" s="13"/>
      <c r="U1241" s="13"/>
      <c r="V1241" s="13"/>
      <c r="W1241" s="13"/>
      <c r="X1241" s="13"/>
      <c r="Y1241" s="13"/>
      <c r="Z1241" s="13"/>
      <c r="AA1241" s="13"/>
      <c r="AB1241" s="13"/>
      <c r="AC1241" s="13"/>
      <c r="AD1241" s="13"/>
      <c r="AE1241" s="13"/>
      <c r="AF1241" s="13"/>
      <c r="AG1241" s="13"/>
      <c r="AH1241" s="13"/>
      <c r="AI1241" s="13"/>
      <c r="AJ1241" s="13"/>
    </row>
    <row r="1242" spans="1:36" ht="16.5" customHeight="1" x14ac:dyDescent="0.25">
      <c r="A1242" s="12"/>
      <c r="D1242" s="13"/>
      <c r="E1242" s="13"/>
      <c r="F1242" s="13"/>
      <c r="G1242" s="13"/>
      <c r="H1242" s="13"/>
      <c r="I1242" s="13"/>
      <c r="J1242" s="13"/>
      <c r="K1242" s="13"/>
      <c r="L1242" s="13"/>
      <c r="M1242" s="13"/>
      <c r="N1242" s="13"/>
      <c r="O1242" s="13"/>
      <c r="P1242" s="13"/>
      <c r="Q1242" s="13"/>
      <c r="R1242" s="13"/>
      <c r="S1242" s="13"/>
      <c r="T1242" s="13"/>
      <c r="U1242" s="13"/>
      <c r="V1242" s="13"/>
      <c r="W1242" s="13"/>
      <c r="X1242" s="13"/>
      <c r="Y1242" s="13"/>
      <c r="Z1242" s="13"/>
      <c r="AA1242" s="13"/>
      <c r="AB1242" s="13"/>
      <c r="AC1242" s="13"/>
      <c r="AD1242" s="13"/>
      <c r="AE1242" s="13"/>
      <c r="AF1242" s="13"/>
      <c r="AG1242" s="13"/>
      <c r="AH1242" s="13"/>
      <c r="AI1242" s="13"/>
      <c r="AJ1242" s="13"/>
    </row>
    <row r="1243" spans="1:36" ht="16.5" customHeight="1" x14ac:dyDescent="0.25">
      <c r="A1243" s="12"/>
      <c r="D1243" s="13"/>
      <c r="E1243" s="13"/>
      <c r="F1243" s="13"/>
      <c r="G1243" s="13"/>
      <c r="H1243" s="13"/>
      <c r="I1243" s="13"/>
      <c r="J1243" s="13"/>
      <c r="K1243" s="13"/>
      <c r="L1243" s="13"/>
      <c r="M1243" s="13"/>
      <c r="N1243" s="13"/>
      <c r="O1243" s="13"/>
      <c r="P1243" s="13"/>
      <c r="Q1243" s="13"/>
      <c r="R1243" s="13"/>
      <c r="S1243" s="13"/>
      <c r="T1243" s="13"/>
      <c r="U1243" s="13"/>
      <c r="V1243" s="13"/>
      <c r="W1243" s="13"/>
      <c r="X1243" s="13"/>
      <c r="Y1243" s="13"/>
      <c r="Z1243" s="13"/>
      <c r="AA1243" s="13"/>
      <c r="AB1243" s="13"/>
      <c r="AC1243" s="13"/>
      <c r="AD1243" s="13"/>
      <c r="AE1243" s="13"/>
      <c r="AF1243" s="13"/>
      <c r="AG1243" s="13"/>
      <c r="AH1243" s="13"/>
      <c r="AI1243" s="13"/>
      <c r="AJ1243" s="13"/>
    </row>
    <row r="1244" spans="1:36" ht="16.5" customHeight="1" x14ac:dyDescent="0.25">
      <c r="A1244" s="12"/>
      <c r="D1244" s="13"/>
      <c r="E1244" s="13"/>
      <c r="F1244" s="13"/>
      <c r="G1244" s="13"/>
      <c r="H1244" s="13"/>
      <c r="I1244" s="13"/>
      <c r="J1244" s="13"/>
      <c r="K1244" s="13"/>
      <c r="L1244" s="13"/>
      <c r="M1244" s="13"/>
      <c r="N1244" s="13"/>
      <c r="O1244" s="13"/>
      <c r="P1244" s="13"/>
      <c r="Q1244" s="13"/>
      <c r="R1244" s="13"/>
      <c r="S1244" s="13"/>
      <c r="T1244" s="13"/>
      <c r="U1244" s="13"/>
      <c r="V1244" s="13"/>
      <c r="W1244" s="13"/>
      <c r="X1244" s="13"/>
      <c r="Y1244" s="13"/>
      <c r="Z1244" s="13"/>
      <c r="AA1244" s="13"/>
      <c r="AB1244" s="13"/>
      <c r="AC1244" s="13"/>
      <c r="AD1244" s="13"/>
      <c r="AE1244" s="13"/>
      <c r="AF1244" s="13"/>
      <c r="AG1244" s="13"/>
      <c r="AH1244" s="13"/>
      <c r="AI1244" s="13"/>
      <c r="AJ1244" s="13"/>
    </row>
    <row r="1245" spans="1:36" ht="16.5" customHeight="1" x14ac:dyDescent="0.25">
      <c r="A1245" s="12"/>
      <c r="D1245" s="13"/>
      <c r="E1245" s="13"/>
      <c r="F1245" s="13"/>
      <c r="G1245" s="13"/>
      <c r="H1245" s="13"/>
      <c r="I1245" s="13"/>
      <c r="J1245" s="13"/>
      <c r="K1245" s="13"/>
      <c r="L1245" s="13"/>
      <c r="M1245" s="13"/>
      <c r="N1245" s="13"/>
      <c r="O1245" s="13"/>
      <c r="P1245" s="13"/>
      <c r="Q1245" s="13"/>
      <c r="R1245" s="13"/>
      <c r="S1245" s="13"/>
      <c r="T1245" s="13"/>
      <c r="U1245" s="13"/>
      <c r="V1245" s="13"/>
      <c r="W1245" s="13"/>
      <c r="X1245" s="13"/>
      <c r="Y1245" s="13"/>
      <c r="Z1245" s="13"/>
      <c r="AA1245" s="13"/>
      <c r="AB1245" s="13"/>
      <c r="AC1245" s="13"/>
      <c r="AD1245" s="13"/>
      <c r="AE1245" s="13"/>
      <c r="AF1245" s="13"/>
      <c r="AG1245" s="13"/>
      <c r="AH1245" s="13"/>
      <c r="AI1245" s="13"/>
      <c r="AJ1245" s="13"/>
    </row>
    <row r="1246" spans="1:36" ht="16.5" customHeight="1" x14ac:dyDescent="0.25">
      <c r="A1246" s="12"/>
      <c r="D1246" s="13"/>
      <c r="E1246" s="13"/>
      <c r="F1246" s="13"/>
      <c r="G1246" s="13"/>
      <c r="H1246" s="13"/>
      <c r="I1246" s="13"/>
      <c r="J1246" s="13"/>
      <c r="K1246" s="13"/>
      <c r="L1246" s="13"/>
      <c r="M1246" s="13"/>
      <c r="N1246" s="13"/>
      <c r="O1246" s="13"/>
      <c r="P1246" s="13"/>
      <c r="Q1246" s="13"/>
      <c r="R1246" s="13"/>
      <c r="S1246" s="13"/>
      <c r="T1246" s="13"/>
      <c r="U1246" s="13"/>
      <c r="V1246" s="13"/>
      <c r="W1246" s="13"/>
      <c r="X1246" s="13"/>
      <c r="Y1246" s="13"/>
      <c r="Z1246" s="13"/>
      <c r="AA1246" s="13"/>
      <c r="AB1246" s="13"/>
      <c r="AC1246" s="13"/>
      <c r="AD1246" s="13"/>
      <c r="AE1246" s="13"/>
      <c r="AF1246" s="13"/>
      <c r="AG1246" s="13"/>
      <c r="AH1246" s="13"/>
      <c r="AI1246" s="13"/>
      <c r="AJ1246" s="13"/>
    </row>
    <row r="1247" spans="1:36" ht="16.5" customHeight="1" x14ac:dyDescent="0.25">
      <c r="A1247" s="12"/>
      <c r="D1247" s="13"/>
      <c r="E1247" s="13"/>
      <c r="F1247" s="13"/>
      <c r="G1247" s="13"/>
      <c r="H1247" s="13"/>
      <c r="I1247" s="13"/>
      <c r="J1247" s="13"/>
      <c r="K1247" s="13"/>
      <c r="L1247" s="13"/>
      <c r="M1247" s="13"/>
      <c r="N1247" s="13"/>
      <c r="O1247" s="13"/>
      <c r="P1247" s="13"/>
      <c r="Q1247" s="13"/>
      <c r="R1247" s="13"/>
      <c r="S1247" s="13"/>
      <c r="T1247" s="13"/>
      <c r="U1247" s="13"/>
      <c r="V1247" s="13"/>
      <c r="W1247" s="13"/>
      <c r="X1247" s="13"/>
      <c r="Y1247" s="13"/>
      <c r="Z1247" s="13"/>
      <c r="AA1247" s="13"/>
      <c r="AB1247" s="13"/>
      <c r="AC1247" s="13"/>
      <c r="AD1247" s="13"/>
      <c r="AE1247" s="13"/>
      <c r="AF1247" s="13"/>
      <c r="AG1247" s="13"/>
      <c r="AH1247" s="13"/>
      <c r="AI1247" s="13"/>
      <c r="AJ1247" s="13"/>
    </row>
    <row r="1248" spans="1:36" ht="16.5" customHeight="1" x14ac:dyDescent="0.25">
      <c r="A1248" s="12"/>
      <c r="D1248" s="13"/>
      <c r="E1248" s="13"/>
      <c r="F1248" s="13"/>
      <c r="G1248" s="13"/>
      <c r="H1248" s="13"/>
      <c r="I1248" s="13"/>
      <c r="J1248" s="13"/>
      <c r="K1248" s="13"/>
      <c r="L1248" s="13"/>
      <c r="M1248" s="13"/>
      <c r="N1248" s="13"/>
      <c r="O1248" s="13"/>
      <c r="P1248" s="13"/>
      <c r="Q1248" s="13"/>
      <c r="R1248" s="13"/>
      <c r="S1248" s="13"/>
      <c r="T1248" s="13"/>
      <c r="U1248" s="13"/>
      <c r="V1248" s="13"/>
      <c r="W1248" s="13"/>
      <c r="X1248" s="13"/>
      <c r="Y1248" s="13"/>
      <c r="Z1248" s="13"/>
      <c r="AA1248" s="13"/>
      <c r="AB1248" s="13"/>
      <c r="AC1248" s="13"/>
      <c r="AD1248" s="13"/>
      <c r="AE1248" s="13"/>
      <c r="AF1248" s="13"/>
      <c r="AG1248" s="13"/>
      <c r="AH1248" s="13"/>
      <c r="AI1248" s="13"/>
      <c r="AJ1248" s="13"/>
    </row>
    <row r="1249" spans="1:36" ht="16.5" customHeight="1" x14ac:dyDescent="0.25">
      <c r="A1249" s="12"/>
      <c r="D1249" s="13"/>
      <c r="E1249" s="13"/>
      <c r="F1249" s="13"/>
      <c r="G1249" s="13"/>
      <c r="H1249" s="13"/>
      <c r="I1249" s="13"/>
      <c r="J1249" s="13"/>
      <c r="K1249" s="13"/>
      <c r="L1249" s="13"/>
      <c r="M1249" s="13"/>
      <c r="N1249" s="13"/>
      <c r="O1249" s="13"/>
      <c r="P1249" s="13"/>
      <c r="Q1249" s="13"/>
      <c r="R1249" s="13"/>
      <c r="S1249" s="13"/>
      <c r="T1249" s="13"/>
      <c r="U1249" s="13"/>
      <c r="V1249" s="13"/>
      <c r="W1249" s="13"/>
      <c r="X1249" s="13"/>
      <c r="Y1249" s="13"/>
      <c r="Z1249" s="13"/>
      <c r="AA1249" s="13"/>
      <c r="AB1249" s="13"/>
      <c r="AC1249" s="13"/>
      <c r="AD1249" s="13"/>
      <c r="AE1249" s="13"/>
      <c r="AF1249" s="13"/>
      <c r="AG1249" s="13"/>
      <c r="AH1249" s="13"/>
      <c r="AI1249" s="13"/>
      <c r="AJ1249" s="13"/>
    </row>
    <row r="1250" spans="1:36" ht="16.5" customHeight="1" x14ac:dyDescent="0.25">
      <c r="A1250" s="12"/>
      <c r="D1250" s="13"/>
      <c r="E1250" s="13"/>
      <c r="F1250" s="13"/>
      <c r="G1250" s="13"/>
      <c r="H1250" s="13"/>
      <c r="I1250" s="13"/>
      <c r="J1250" s="13"/>
      <c r="K1250" s="13"/>
      <c r="L1250" s="13"/>
      <c r="M1250" s="13"/>
      <c r="N1250" s="13"/>
      <c r="O1250" s="13"/>
      <c r="P1250" s="13"/>
      <c r="Q1250" s="13"/>
      <c r="R1250" s="13"/>
      <c r="S1250" s="13"/>
      <c r="T1250" s="13"/>
      <c r="U1250" s="13"/>
      <c r="V1250" s="13"/>
      <c r="W1250" s="13"/>
      <c r="X1250" s="13"/>
      <c r="Y1250" s="13"/>
      <c r="Z1250" s="13"/>
      <c r="AA1250" s="13"/>
      <c r="AB1250" s="13"/>
      <c r="AC1250" s="13"/>
      <c r="AD1250" s="13"/>
      <c r="AE1250" s="13"/>
      <c r="AF1250" s="13"/>
      <c r="AG1250" s="13"/>
      <c r="AH1250" s="13"/>
      <c r="AI1250" s="13"/>
      <c r="AJ1250" s="13"/>
    </row>
    <row r="1251" spans="1:36" ht="16.5" customHeight="1" x14ac:dyDescent="0.25">
      <c r="A1251" s="12"/>
      <c r="D1251" s="13"/>
      <c r="E1251" s="13"/>
      <c r="F1251" s="13"/>
      <c r="G1251" s="13"/>
      <c r="H1251" s="13"/>
      <c r="I1251" s="13"/>
      <c r="J1251" s="13"/>
      <c r="K1251" s="13"/>
      <c r="L1251" s="13"/>
      <c r="M1251" s="13"/>
      <c r="N1251" s="13"/>
      <c r="O1251" s="13"/>
      <c r="P1251" s="13"/>
      <c r="Q1251" s="13"/>
      <c r="R1251" s="13"/>
      <c r="S1251" s="13"/>
      <c r="T1251" s="13"/>
      <c r="U1251" s="13"/>
      <c r="V1251" s="13"/>
      <c r="W1251" s="13"/>
      <c r="X1251" s="13"/>
      <c r="Y1251" s="13"/>
      <c r="Z1251" s="13"/>
      <c r="AA1251" s="13"/>
      <c r="AB1251" s="13"/>
      <c r="AC1251" s="13"/>
      <c r="AD1251" s="13"/>
      <c r="AE1251" s="13"/>
      <c r="AF1251" s="13"/>
      <c r="AG1251" s="13"/>
      <c r="AH1251" s="13"/>
      <c r="AI1251" s="13"/>
      <c r="AJ1251" s="13"/>
    </row>
    <row r="1252" spans="1:36" ht="16.5" customHeight="1" x14ac:dyDescent="0.25">
      <c r="A1252" s="12"/>
      <c r="D1252" s="13"/>
      <c r="E1252" s="13"/>
      <c r="F1252" s="13"/>
      <c r="G1252" s="13"/>
      <c r="H1252" s="13"/>
      <c r="I1252" s="13"/>
      <c r="J1252" s="13"/>
      <c r="K1252" s="13"/>
      <c r="L1252" s="13"/>
      <c r="M1252" s="13"/>
      <c r="N1252" s="13"/>
      <c r="O1252" s="13"/>
      <c r="P1252" s="13"/>
      <c r="Q1252" s="13"/>
      <c r="R1252" s="13"/>
      <c r="S1252" s="13"/>
      <c r="T1252" s="13"/>
      <c r="U1252" s="13"/>
      <c r="V1252" s="13"/>
      <c r="W1252" s="13"/>
      <c r="X1252" s="13"/>
      <c r="Y1252" s="13"/>
      <c r="Z1252" s="13"/>
      <c r="AA1252" s="13"/>
      <c r="AB1252" s="13"/>
      <c r="AC1252" s="13"/>
      <c r="AD1252" s="13"/>
      <c r="AE1252" s="13"/>
      <c r="AF1252" s="13"/>
      <c r="AG1252" s="13"/>
      <c r="AH1252" s="13"/>
      <c r="AI1252" s="13"/>
      <c r="AJ1252" s="13"/>
    </row>
    <row r="1253" spans="1:36" ht="16.5" customHeight="1" x14ac:dyDescent="0.25">
      <c r="A1253" s="12"/>
      <c r="D1253" s="13"/>
      <c r="E1253" s="13"/>
      <c r="F1253" s="13"/>
      <c r="G1253" s="13"/>
      <c r="H1253" s="13"/>
      <c r="I1253" s="13"/>
      <c r="J1253" s="13"/>
      <c r="K1253" s="13"/>
      <c r="L1253" s="13"/>
      <c r="M1253" s="13"/>
      <c r="N1253" s="13"/>
      <c r="O1253" s="13"/>
      <c r="P1253" s="13"/>
      <c r="Q1253" s="13"/>
      <c r="R1253" s="13"/>
      <c r="S1253" s="13"/>
      <c r="T1253" s="13"/>
      <c r="U1253" s="13"/>
      <c r="V1253" s="13"/>
      <c r="W1253" s="13"/>
      <c r="X1253" s="13"/>
      <c r="Y1253" s="13"/>
      <c r="Z1253" s="13"/>
      <c r="AA1253" s="13"/>
      <c r="AB1253" s="13"/>
      <c r="AC1253" s="13"/>
      <c r="AD1253" s="13"/>
      <c r="AE1253" s="13"/>
      <c r="AF1253" s="13"/>
      <c r="AG1253" s="13"/>
      <c r="AH1253" s="13"/>
      <c r="AI1253" s="13"/>
      <c r="AJ1253" s="13"/>
    </row>
    <row r="1254" spans="1:36" ht="16.5" customHeight="1" x14ac:dyDescent="0.25">
      <c r="A1254" s="12"/>
      <c r="D1254" s="13"/>
      <c r="E1254" s="13"/>
      <c r="F1254" s="13"/>
      <c r="G1254" s="13"/>
      <c r="H1254" s="13"/>
      <c r="I1254" s="13"/>
      <c r="J1254" s="13"/>
      <c r="K1254" s="13"/>
      <c r="L1254" s="13"/>
      <c r="M1254" s="13"/>
      <c r="N1254" s="13"/>
      <c r="O1254" s="13"/>
      <c r="P1254" s="13"/>
      <c r="Q1254" s="13"/>
      <c r="R1254" s="13"/>
      <c r="S1254" s="13"/>
      <c r="T1254" s="13"/>
      <c r="U1254" s="13"/>
      <c r="V1254" s="13"/>
      <c r="W1254" s="13"/>
      <c r="X1254" s="13"/>
      <c r="Y1254" s="13"/>
      <c r="Z1254" s="13"/>
      <c r="AA1254" s="13"/>
      <c r="AB1254" s="13"/>
      <c r="AC1254" s="13"/>
      <c r="AD1254" s="13"/>
      <c r="AE1254" s="13"/>
      <c r="AF1254" s="13"/>
      <c r="AG1254" s="13"/>
      <c r="AH1254" s="13"/>
      <c r="AI1254" s="13"/>
      <c r="AJ1254" s="13"/>
    </row>
    <row r="1255" spans="1:36" ht="16.5" customHeight="1" x14ac:dyDescent="0.25">
      <c r="A1255" s="12"/>
      <c r="D1255" s="13"/>
      <c r="E1255" s="13"/>
      <c r="F1255" s="13"/>
      <c r="G1255" s="13"/>
      <c r="H1255" s="13"/>
      <c r="I1255" s="13"/>
      <c r="J1255" s="13"/>
      <c r="K1255" s="13"/>
      <c r="L1255" s="13"/>
      <c r="M1255" s="13"/>
      <c r="N1255" s="13"/>
      <c r="O1255" s="13"/>
      <c r="P1255" s="13"/>
      <c r="Q1255" s="13"/>
      <c r="R1255" s="13"/>
      <c r="S1255" s="13"/>
      <c r="T1255" s="13"/>
      <c r="U1255" s="13"/>
      <c r="V1255" s="13"/>
      <c r="W1255" s="13"/>
      <c r="X1255" s="13"/>
      <c r="Y1255" s="13"/>
      <c r="Z1255" s="13"/>
      <c r="AA1255" s="13"/>
      <c r="AB1255" s="13"/>
      <c r="AC1255" s="13"/>
      <c r="AD1255" s="13"/>
      <c r="AE1255" s="13"/>
      <c r="AF1255" s="13"/>
      <c r="AG1255" s="13"/>
      <c r="AH1255" s="13"/>
      <c r="AI1255" s="13"/>
      <c r="AJ1255" s="13"/>
    </row>
    <row r="1256" spans="1:36" ht="16.5" customHeight="1" x14ac:dyDescent="0.25">
      <c r="A1256" s="12"/>
      <c r="D1256" s="13"/>
      <c r="E1256" s="13"/>
      <c r="F1256" s="13"/>
      <c r="G1256" s="13"/>
      <c r="H1256" s="13"/>
      <c r="I1256" s="13"/>
      <c r="J1256" s="13"/>
      <c r="K1256" s="13"/>
      <c r="L1256" s="13"/>
      <c r="M1256" s="13"/>
      <c r="N1256" s="13"/>
      <c r="O1256" s="13"/>
      <c r="P1256" s="13"/>
      <c r="Q1256" s="13"/>
      <c r="R1256" s="13"/>
      <c r="S1256" s="13"/>
      <c r="T1256" s="13"/>
      <c r="U1256" s="13"/>
      <c r="V1256" s="13"/>
      <c r="W1256" s="13"/>
      <c r="X1256" s="13"/>
      <c r="Y1256" s="13"/>
      <c r="Z1256" s="13"/>
      <c r="AA1256" s="13"/>
      <c r="AB1256" s="13"/>
      <c r="AC1256" s="13"/>
      <c r="AD1256" s="13"/>
      <c r="AE1256" s="13"/>
      <c r="AF1256" s="13"/>
      <c r="AG1256" s="13"/>
      <c r="AH1256" s="13"/>
      <c r="AI1256" s="13"/>
      <c r="AJ1256" s="13"/>
    </row>
    <row r="1257" spans="1:36" ht="16.5" customHeight="1" x14ac:dyDescent="0.25">
      <c r="A1257" s="12"/>
      <c r="D1257" s="13"/>
      <c r="E1257" s="13"/>
      <c r="F1257" s="13"/>
      <c r="G1257" s="13"/>
      <c r="H1257" s="13"/>
      <c r="I1257" s="13"/>
      <c r="J1257" s="13"/>
      <c r="K1257" s="13"/>
      <c r="L1257" s="13"/>
      <c r="M1257" s="13"/>
      <c r="N1257" s="13"/>
      <c r="O1257" s="13"/>
      <c r="P1257" s="13"/>
      <c r="Q1257" s="13"/>
      <c r="R1257" s="13"/>
      <c r="S1257" s="13"/>
      <c r="T1257" s="13"/>
      <c r="U1257" s="13"/>
      <c r="V1257" s="13"/>
      <c r="W1257" s="13"/>
      <c r="X1257" s="13"/>
      <c r="Y1257" s="13"/>
      <c r="Z1257" s="13"/>
      <c r="AA1257" s="13"/>
      <c r="AB1257" s="13"/>
      <c r="AC1257" s="13"/>
      <c r="AD1257" s="13"/>
      <c r="AE1257" s="13"/>
      <c r="AF1257" s="13"/>
      <c r="AG1257" s="13"/>
      <c r="AH1257" s="13"/>
      <c r="AI1257" s="13"/>
      <c r="AJ1257" s="13"/>
    </row>
    <row r="1258" spans="1:36" ht="16.5" customHeight="1" x14ac:dyDescent="0.25">
      <c r="A1258" s="12"/>
      <c r="D1258" s="13"/>
      <c r="E1258" s="13"/>
      <c r="F1258" s="13"/>
      <c r="G1258" s="13"/>
      <c r="H1258" s="13"/>
      <c r="I1258" s="13"/>
      <c r="J1258" s="13"/>
      <c r="K1258" s="13"/>
      <c r="L1258" s="13"/>
      <c r="M1258" s="13"/>
      <c r="N1258" s="13"/>
      <c r="O1258" s="13"/>
      <c r="P1258" s="13"/>
      <c r="Q1258" s="13"/>
      <c r="R1258" s="13"/>
      <c r="S1258" s="13"/>
      <c r="T1258" s="13"/>
      <c r="U1258" s="13"/>
      <c r="V1258" s="13"/>
      <c r="W1258" s="13"/>
      <c r="X1258" s="13"/>
      <c r="Y1258" s="13"/>
      <c r="Z1258" s="13"/>
      <c r="AA1258" s="13"/>
      <c r="AB1258" s="13"/>
      <c r="AC1258" s="13"/>
      <c r="AD1258" s="13"/>
      <c r="AE1258" s="13"/>
      <c r="AF1258" s="13"/>
      <c r="AG1258" s="13"/>
      <c r="AH1258" s="13"/>
      <c r="AI1258" s="13"/>
      <c r="AJ1258" s="13"/>
    </row>
    <row r="1259" spans="1:36" ht="16.5" customHeight="1" x14ac:dyDescent="0.25">
      <c r="A1259" s="12"/>
      <c r="D1259" s="13"/>
      <c r="E1259" s="13"/>
      <c r="F1259" s="13"/>
      <c r="G1259" s="13"/>
      <c r="H1259" s="13"/>
      <c r="I1259" s="13"/>
      <c r="J1259" s="13"/>
      <c r="K1259" s="13"/>
      <c r="L1259" s="13"/>
      <c r="M1259" s="13"/>
      <c r="N1259" s="13"/>
      <c r="O1259" s="13"/>
      <c r="P1259" s="13"/>
      <c r="Q1259" s="13"/>
      <c r="R1259" s="13"/>
      <c r="S1259" s="13"/>
      <c r="T1259" s="13"/>
      <c r="U1259" s="13"/>
      <c r="V1259" s="13"/>
      <c r="W1259" s="13"/>
      <c r="X1259" s="13"/>
      <c r="Y1259" s="13"/>
      <c r="Z1259" s="13"/>
      <c r="AA1259" s="13"/>
      <c r="AB1259" s="13"/>
      <c r="AC1259" s="13"/>
      <c r="AD1259" s="13"/>
      <c r="AE1259" s="13"/>
      <c r="AF1259" s="13"/>
      <c r="AG1259" s="13"/>
      <c r="AH1259" s="13"/>
      <c r="AI1259" s="13"/>
      <c r="AJ1259" s="13"/>
    </row>
    <row r="1260" spans="1:36" ht="16.5" customHeight="1" x14ac:dyDescent="0.25">
      <c r="A1260" s="12"/>
      <c r="D1260" s="13"/>
      <c r="E1260" s="13"/>
      <c r="F1260" s="13"/>
      <c r="G1260" s="13"/>
      <c r="H1260" s="13"/>
      <c r="I1260" s="13"/>
      <c r="J1260" s="13"/>
      <c r="K1260" s="13"/>
      <c r="L1260" s="13"/>
      <c r="M1260" s="13"/>
      <c r="N1260" s="13"/>
      <c r="O1260" s="13"/>
      <c r="P1260" s="13"/>
      <c r="Q1260" s="13"/>
      <c r="R1260" s="13"/>
      <c r="S1260" s="13"/>
      <c r="T1260" s="13"/>
      <c r="U1260" s="13"/>
      <c r="V1260" s="13"/>
      <c r="W1260" s="13"/>
      <c r="X1260" s="13"/>
      <c r="Y1260" s="13"/>
      <c r="Z1260" s="13"/>
      <c r="AA1260" s="13"/>
      <c r="AB1260" s="13"/>
      <c r="AC1260" s="13"/>
      <c r="AD1260" s="13"/>
      <c r="AE1260" s="13"/>
      <c r="AF1260" s="13"/>
      <c r="AG1260" s="13"/>
      <c r="AH1260" s="13"/>
      <c r="AI1260" s="13"/>
      <c r="AJ1260" s="13"/>
    </row>
    <row r="1261" spans="1:36" ht="16.5" customHeight="1" x14ac:dyDescent="0.25">
      <c r="A1261" s="12"/>
      <c r="D1261" s="13"/>
      <c r="E1261" s="13"/>
      <c r="F1261" s="13"/>
      <c r="G1261" s="13"/>
      <c r="H1261" s="13"/>
      <c r="I1261" s="13"/>
      <c r="J1261" s="13"/>
      <c r="K1261" s="13"/>
      <c r="L1261" s="13"/>
      <c r="M1261" s="13"/>
      <c r="N1261" s="13"/>
      <c r="O1261" s="13"/>
      <c r="P1261" s="13"/>
      <c r="Q1261" s="13"/>
      <c r="R1261" s="13"/>
      <c r="S1261" s="13"/>
      <c r="T1261" s="13"/>
      <c r="U1261" s="13"/>
      <c r="V1261" s="13"/>
      <c r="W1261" s="13"/>
      <c r="X1261" s="13"/>
      <c r="Y1261" s="13"/>
      <c r="Z1261" s="13"/>
      <c r="AA1261" s="13"/>
      <c r="AB1261" s="13"/>
      <c r="AC1261" s="13"/>
      <c r="AD1261" s="13"/>
      <c r="AE1261" s="13"/>
      <c r="AF1261" s="13"/>
      <c r="AG1261" s="13"/>
      <c r="AH1261" s="13"/>
      <c r="AI1261" s="13"/>
      <c r="AJ1261" s="13"/>
    </row>
    <row r="1262" spans="1:36" ht="16.5" customHeight="1" x14ac:dyDescent="0.25">
      <c r="A1262" s="12"/>
      <c r="D1262" s="13"/>
      <c r="E1262" s="13"/>
      <c r="F1262" s="13"/>
      <c r="G1262" s="13"/>
      <c r="H1262" s="13"/>
      <c r="I1262" s="13"/>
      <c r="J1262" s="13"/>
      <c r="K1262" s="13"/>
      <c r="L1262" s="13"/>
      <c r="M1262" s="13"/>
      <c r="N1262" s="13"/>
      <c r="O1262" s="13"/>
      <c r="P1262" s="13"/>
      <c r="Q1262" s="13"/>
      <c r="R1262" s="13"/>
      <c r="S1262" s="13"/>
      <c r="T1262" s="13"/>
      <c r="U1262" s="13"/>
      <c r="V1262" s="13"/>
      <c r="W1262" s="13"/>
      <c r="X1262" s="13"/>
      <c r="Y1262" s="13"/>
      <c r="Z1262" s="13"/>
      <c r="AA1262" s="13"/>
      <c r="AB1262" s="13"/>
      <c r="AC1262" s="13"/>
      <c r="AD1262" s="13"/>
      <c r="AE1262" s="13"/>
      <c r="AF1262" s="13"/>
      <c r="AG1262" s="13"/>
      <c r="AH1262" s="13"/>
      <c r="AI1262" s="13"/>
      <c r="AJ1262" s="13"/>
    </row>
    <row r="1263" spans="1:36" ht="16.5" customHeight="1" x14ac:dyDescent="0.25">
      <c r="A1263" s="12"/>
      <c r="D1263" s="13"/>
      <c r="E1263" s="13"/>
      <c r="F1263" s="13"/>
      <c r="G1263" s="13"/>
      <c r="H1263" s="13"/>
      <c r="I1263" s="13"/>
      <c r="J1263" s="13"/>
      <c r="K1263" s="13"/>
      <c r="L1263" s="13"/>
      <c r="M1263" s="13"/>
      <c r="N1263" s="13"/>
      <c r="O1263" s="13"/>
      <c r="P1263" s="13"/>
      <c r="Q1263" s="13"/>
      <c r="R1263" s="13"/>
      <c r="S1263" s="13"/>
      <c r="T1263" s="13"/>
      <c r="U1263" s="13"/>
      <c r="V1263" s="13"/>
      <c r="W1263" s="13"/>
      <c r="X1263" s="13"/>
      <c r="Y1263" s="13"/>
      <c r="Z1263" s="13"/>
      <c r="AA1263" s="13"/>
      <c r="AB1263" s="13"/>
      <c r="AC1263" s="13"/>
      <c r="AD1263" s="13"/>
      <c r="AE1263" s="13"/>
      <c r="AF1263" s="13"/>
      <c r="AG1263" s="13"/>
      <c r="AH1263" s="13"/>
      <c r="AI1263" s="13"/>
      <c r="AJ1263" s="13"/>
    </row>
    <row r="1264" spans="1:36" ht="16.5" customHeight="1" x14ac:dyDescent="0.25">
      <c r="A1264" s="12"/>
      <c r="D1264" s="13"/>
      <c r="E1264" s="13"/>
      <c r="F1264" s="13"/>
      <c r="G1264" s="13"/>
      <c r="H1264" s="13"/>
      <c r="I1264" s="13"/>
      <c r="J1264" s="13"/>
      <c r="K1264" s="13"/>
      <c r="L1264" s="13"/>
      <c r="M1264" s="13"/>
      <c r="N1264" s="13"/>
      <c r="O1264" s="13"/>
      <c r="P1264" s="13"/>
      <c r="Q1264" s="13"/>
      <c r="R1264" s="13"/>
      <c r="S1264" s="13"/>
      <c r="T1264" s="13"/>
      <c r="U1264" s="13"/>
      <c r="V1264" s="13"/>
      <c r="W1264" s="13"/>
      <c r="X1264" s="13"/>
      <c r="Y1264" s="13"/>
      <c r="Z1264" s="13"/>
      <c r="AA1264" s="13"/>
      <c r="AB1264" s="13"/>
      <c r="AC1264" s="13"/>
      <c r="AD1264" s="13"/>
      <c r="AE1264" s="13"/>
      <c r="AF1264" s="13"/>
      <c r="AG1264" s="13"/>
      <c r="AH1264" s="13"/>
      <c r="AI1264" s="13"/>
      <c r="AJ1264" s="13"/>
    </row>
    <row r="1265" spans="1:36" ht="16.5" customHeight="1" x14ac:dyDescent="0.25">
      <c r="A1265" s="12"/>
      <c r="D1265" s="13"/>
      <c r="E1265" s="13"/>
      <c r="F1265" s="13"/>
      <c r="G1265" s="13"/>
      <c r="H1265" s="13"/>
      <c r="I1265" s="13"/>
      <c r="J1265" s="13"/>
      <c r="K1265" s="13"/>
      <c r="L1265" s="13"/>
      <c r="M1265" s="13"/>
      <c r="N1265" s="13"/>
      <c r="O1265" s="13"/>
      <c r="P1265" s="13"/>
      <c r="Q1265" s="13"/>
      <c r="R1265" s="13"/>
      <c r="S1265" s="13"/>
      <c r="T1265" s="13"/>
      <c r="U1265" s="13"/>
      <c r="V1265" s="13"/>
      <c r="W1265" s="13"/>
      <c r="X1265" s="13"/>
      <c r="Y1265" s="13"/>
      <c r="Z1265" s="13"/>
      <c r="AA1265" s="13"/>
      <c r="AB1265" s="13"/>
      <c r="AC1265" s="13"/>
      <c r="AD1265" s="13"/>
      <c r="AE1265" s="13"/>
      <c r="AF1265" s="13"/>
      <c r="AG1265" s="13"/>
      <c r="AH1265" s="13"/>
      <c r="AI1265" s="13"/>
      <c r="AJ1265" s="13"/>
    </row>
    <row r="1266" spans="1:36" ht="16.5" customHeight="1" x14ac:dyDescent="0.25">
      <c r="A1266" s="12"/>
      <c r="D1266" s="13"/>
      <c r="E1266" s="13"/>
      <c r="F1266" s="13"/>
      <c r="G1266" s="13"/>
      <c r="H1266" s="13"/>
      <c r="I1266" s="13"/>
      <c r="J1266" s="13"/>
      <c r="K1266" s="13"/>
      <c r="L1266" s="13"/>
      <c r="M1266" s="13"/>
      <c r="N1266" s="13"/>
      <c r="O1266" s="13"/>
      <c r="P1266" s="13"/>
      <c r="Q1266" s="13"/>
      <c r="R1266" s="13"/>
      <c r="S1266" s="13"/>
      <c r="T1266" s="13"/>
      <c r="U1266" s="13"/>
      <c r="V1266" s="13"/>
      <c r="W1266" s="13"/>
      <c r="X1266" s="13"/>
      <c r="Y1266" s="13"/>
      <c r="Z1266" s="13"/>
      <c r="AA1266" s="13"/>
      <c r="AB1266" s="13"/>
      <c r="AC1266" s="13"/>
      <c r="AD1266" s="13"/>
      <c r="AE1266" s="13"/>
      <c r="AF1266" s="13"/>
      <c r="AG1266" s="13"/>
      <c r="AH1266" s="13"/>
      <c r="AI1266" s="13"/>
      <c r="AJ1266" s="13"/>
    </row>
    <row r="1267" spans="1:36" ht="16.5" customHeight="1" x14ac:dyDescent="0.25">
      <c r="A1267" s="12"/>
      <c r="D1267" s="13"/>
      <c r="E1267" s="13"/>
      <c r="F1267" s="13"/>
      <c r="G1267" s="13"/>
      <c r="H1267" s="13"/>
      <c r="I1267" s="13"/>
      <c r="J1267" s="13"/>
      <c r="K1267" s="13"/>
      <c r="L1267" s="13"/>
      <c r="M1267" s="13"/>
      <c r="N1267" s="13"/>
      <c r="O1267" s="13"/>
      <c r="P1267" s="13"/>
      <c r="Q1267" s="13"/>
      <c r="R1267" s="13"/>
      <c r="S1267" s="13"/>
      <c r="T1267" s="13"/>
      <c r="U1267" s="13"/>
      <c r="V1267" s="13"/>
      <c r="W1267" s="13"/>
      <c r="X1267" s="13"/>
      <c r="Y1267" s="13"/>
      <c r="Z1267" s="13"/>
      <c r="AA1267" s="13"/>
      <c r="AB1267" s="13"/>
      <c r="AC1267" s="13"/>
      <c r="AD1267" s="13"/>
      <c r="AE1267" s="13"/>
      <c r="AF1267" s="13"/>
      <c r="AG1267" s="13"/>
      <c r="AH1267" s="13"/>
      <c r="AI1267" s="13"/>
      <c r="AJ1267" s="13"/>
    </row>
    <row r="1268" spans="1:36" ht="16.5" customHeight="1" x14ac:dyDescent="0.25">
      <c r="A1268" s="12"/>
      <c r="D1268" s="13"/>
      <c r="E1268" s="13"/>
      <c r="F1268" s="13"/>
      <c r="G1268" s="13"/>
      <c r="H1268" s="13"/>
      <c r="I1268" s="13"/>
      <c r="J1268" s="13"/>
      <c r="K1268" s="13"/>
      <c r="L1268" s="13"/>
      <c r="M1268" s="13"/>
      <c r="N1268" s="13"/>
      <c r="O1268" s="13"/>
      <c r="P1268" s="13"/>
      <c r="Q1268" s="13"/>
      <c r="R1268" s="13"/>
      <c r="S1268" s="13"/>
      <c r="T1268" s="13"/>
      <c r="U1268" s="13"/>
      <c r="V1268" s="13"/>
      <c r="W1268" s="13"/>
      <c r="X1268" s="13"/>
      <c r="Y1268" s="13"/>
      <c r="Z1268" s="13"/>
      <c r="AA1268" s="13"/>
      <c r="AB1268" s="13"/>
      <c r="AC1268" s="13"/>
      <c r="AD1268" s="13"/>
      <c r="AE1268" s="13"/>
      <c r="AF1268" s="13"/>
      <c r="AG1268" s="13"/>
      <c r="AH1268" s="13"/>
      <c r="AI1268" s="13"/>
      <c r="AJ1268" s="13"/>
    </row>
    <row r="1269" spans="1:36" ht="16.5" customHeight="1" x14ac:dyDescent="0.25">
      <c r="A1269" s="12"/>
      <c r="D1269" s="13"/>
      <c r="E1269" s="13"/>
      <c r="F1269" s="13"/>
      <c r="G1269" s="13"/>
      <c r="H1269" s="13"/>
      <c r="I1269" s="13"/>
      <c r="J1269" s="13"/>
      <c r="K1269" s="13"/>
      <c r="L1269" s="13"/>
      <c r="M1269" s="13"/>
      <c r="N1269" s="13"/>
      <c r="O1269" s="13"/>
      <c r="P1269" s="13"/>
      <c r="Q1269" s="13"/>
      <c r="R1269" s="13"/>
      <c r="S1269" s="13"/>
      <c r="T1269" s="13"/>
      <c r="U1269" s="13"/>
      <c r="V1269" s="13"/>
      <c r="W1269" s="13"/>
      <c r="X1269" s="13"/>
      <c r="Y1269" s="13"/>
      <c r="Z1269" s="13"/>
      <c r="AA1269" s="13"/>
      <c r="AB1269" s="13"/>
      <c r="AC1269" s="13"/>
      <c r="AD1269" s="13"/>
      <c r="AE1269" s="13"/>
      <c r="AF1269" s="13"/>
      <c r="AG1269" s="13"/>
      <c r="AH1269" s="13"/>
      <c r="AI1269" s="13"/>
      <c r="AJ1269" s="13"/>
    </row>
    <row r="1270" spans="1:36" ht="16.5" customHeight="1" x14ac:dyDescent="0.25">
      <c r="A1270" s="12"/>
      <c r="D1270" s="13"/>
      <c r="E1270" s="13"/>
      <c r="F1270" s="13"/>
      <c r="G1270" s="13"/>
      <c r="H1270" s="13"/>
      <c r="I1270" s="13"/>
      <c r="J1270" s="13"/>
      <c r="K1270" s="13"/>
      <c r="L1270" s="13"/>
      <c r="M1270" s="13"/>
      <c r="N1270" s="13"/>
      <c r="O1270" s="13"/>
      <c r="P1270" s="13"/>
      <c r="Q1270" s="13"/>
      <c r="R1270" s="13"/>
      <c r="S1270" s="13"/>
      <c r="T1270" s="13"/>
      <c r="U1270" s="13"/>
      <c r="V1270" s="13"/>
      <c r="W1270" s="13"/>
      <c r="X1270" s="13"/>
      <c r="Y1270" s="13"/>
      <c r="Z1270" s="13"/>
      <c r="AA1270" s="13"/>
      <c r="AB1270" s="13"/>
      <c r="AC1270" s="13"/>
      <c r="AD1270" s="13"/>
      <c r="AE1270" s="13"/>
      <c r="AF1270" s="13"/>
      <c r="AG1270" s="13"/>
      <c r="AH1270" s="13"/>
      <c r="AI1270" s="13"/>
      <c r="AJ1270" s="13"/>
    </row>
    <row r="1271" spans="1:36" ht="16.5" customHeight="1" x14ac:dyDescent="0.25">
      <c r="A1271" s="12"/>
      <c r="D1271" s="13"/>
      <c r="E1271" s="13"/>
      <c r="F1271" s="13"/>
      <c r="G1271" s="13"/>
      <c r="H1271" s="13"/>
      <c r="I1271" s="13"/>
      <c r="J1271" s="13"/>
      <c r="K1271" s="13"/>
      <c r="L1271" s="13"/>
      <c r="M1271" s="13"/>
      <c r="N1271" s="13"/>
      <c r="O1271" s="13"/>
      <c r="P1271" s="13"/>
      <c r="Q1271" s="13"/>
      <c r="R1271" s="13"/>
      <c r="S1271" s="13"/>
      <c r="T1271" s="13"/>
      <c r="U1271" s="13"/>
      <c r="V1271" s="13"/>
      <c r="W1271" s="13"/>
      <c r="X1271" s="13"/>
      <c r="Y1271" s="13"/>
      <c r="Z1271" s="13"/>
      <c r="AA1271" s="13"/>
      <c r="AB1271" s="13"/>
      <c r="AC1271" s="13"/>
      <c r="AD1271" s="13"/>
      <c r="AE1271" s="13"/>
      <c r="AF1271" s="13"/>
      <c r="AG1271" s="13"/>
      <c r="AH1271" s="13"/>
      <c r="AI1271" s="13"/>
      <c r="AJ1271" s="13"/>
    </row>
    <row r="1272" spans="1:36" ht="16.5" customHeight="1" x14ac:dyDescent="0.25">
      <c r="A1272" s="12"/>
      <c r="D1272" s="13"/>
      <c r="E1272" s="13"/>
      <c r="F1272" s="13"/>
      <c r="G1272" s="13"/>
      <c r="H1272" s="13"/>
      <c r="I1272" s="13"/>
      <c r="J1272" s="13"/>
      <c r="K1272" s="13"/>
      <c r="L1272" s="13"/>
      <c r="M1272" s="13"/>
      <c r="N1272" s="13"/>
      <c r="O1272" s="13"/>
      <c r="P1272" s="13"/>
      <c r="Q1272" s="13"/>
      <c r="R1272" s="13"/>
      <c r="S1272" s="13"/>
      <c r="T1272" s="13"/>
      <c r="U1272" s="13"/>
      <c r="V1272" s="13"/>
      <c r="W1272" s="13"/>
      <c r="X1272" s="13"/>
      <c r="Y1272" s="13"/>
      <c r="Z1272" s="13"/>
      <c r="AA1272" s="13"/>
      <c r="AB1272" s="13"/>
      <c r="AC1272" s="13"/>
      <c r="AD1272" s="13"/>
      <c r="AE1272" s="13"/>
      <c r="AF1272" s="13"/>
      <c r="AG1272" s="13"/>
      <c r="AH1272" s="13"/>
      <c r="AI1272" s="13"/>
      <c r="AJ1272" s="13"/>
    </row>
    <row r="1273" spans="1:36" ht="16.5" customHeight="1" x14ac:dyDescent="0.25">
      <c r="A1273" s="12"/>
      <c r="D1273" s="13"/>
      <c r="E1273" s="13"/>
      <c r="F1273" s="13"/>
      <c r="G1273" s="13"/>
      <c r="H1273" s="13"/>
      <c r="I1273" s="13"/>
      <c r="J1273" s="13"/>
      <c r="K1273" s="13"/>
      <c r="L1273" s="13"/>
      <c r="M1273" s="13"/>
      <c r="N1273" s="13"/>
      <c r="O1273" s="13"/>
      <c r="P1273" s="13"/>
      <c r="Q1273" s="13"/>
      <c r="R1273" s="13"/>
      <c r="S1273" s="13"/>
      <c r="T1273" s="13"/>
      <c r="U1273" s="13"/>
      <c r="V1273" s="13"/>
      <c r="W1273" s="13"/>
      <c r="X1273" s="13"/>
      <c r="Y1273" s="13"/>
      <c r="Z1273" s="13"/>
      <c r="AA1273" s="13"/>
      <c r="AB1273" s="13"/>
      <c r="AC1273" s="13"/>
      <c r="AD1273" s="13"/>
      <c r="AE1273" s="13"/>
      <c r="AF1273" s="13"/>
      <c r="AG1273" s="13"/>
      <c r="AH1273" s="13"/>
      <c r="AI1273" s="13"/>
      <c r="AJ1273" s="13"/>
    </row>
    <row r="1274" spans="1:36" ht="16.5" customHeight="1" x14ac:dyDescent="0.25">
      <c r="A1274" s="12"/>
      <c r="D1274" s="13"/>
      <c r="E1274" s="13"/>
      <c r="F1274" s="13"/>
      <c r="G1274" s="13"/>
      <c r="H1274" s="13"/>
      <c r="I1274" s="13"/>
      <c r="J1274" s="13"/>
      <c r="K1274" s="13"/>
      <c r="L1274" s="13"/>
      <c r="M1274" s="13"/>
      <c r="N1274" s="13"/>
      <c r="O1274" s="13"/>
      <c r="P1274" s="13"/>
      <c r="Q1274" s="13"/>
      <c r="R1274" s="13"/>
      <c r="S1274" s="13"/>
      <c r="T1274" s="13"/>
      <c r="U1274" s="13"/>
      <c r="V1274" s="13"/>
      <c r="W1274" s="13"/>
      <c r="X1274" s="13"/>
      <c r="Y1274" s="13"/>
      <c r="Z1274" s="13"/>
      <c r="AA1274" s="13"/>
      <c r="AB1274" s="13"/>
      <c r="AC1274" s="13"/>
      <c r="AD1274" s="13"/>
      <c r="AE1274" s="13"/>
      <c r="AF1274" s="13"/>
      <c r="AG1274" s="13"/>
      <c r="AH1274" s="13"/>
      <c r="AI1274" s="13"/>
      <c r="AJ1274" s="13"/>
    </row>
    <row r="1275" spans="1:36" ht="16.5" customHeight="1" x14ac:dyDescent="0.25">
      <c r="A1275" s="12"/>
      <c r="D1275" s="13"/>
      <c r="E1275" s="13"/>
      <c r="F1275" s="13"/>
      <c r="G1275" s="13"/>
      <c r="H1275" s="13"/>
      <c r="I1275" s="13"/>
      <c r="J1275" s="13"/>
      <c r="K1275" s="13"/>
      <c r="L1275" s="13"/>
      <c r="M1275" s="13"/>
      <c r="N1275" s="13"/>
      <c r="O1275" s="13"/>
      <c r="P1275" s="13"/>
      <c r="Q1275" s="13"/>
      <c r="R1275" s="13"/>
      <c r="S1275" s="13"/>
      <c r="T1275" s="13"/>
      <c r="U1275" s="13"/>
      <c r="V1275" s="13"/>
      <c r="W1275" s="13"/>
      <c r="X1275" s="13"/>
      <c r="Y1275" s="13"/>
      <c r="Z1275" s="13"/>
      <c r="AA1275" s="13"/>
      <c r="AB1275" s="13"/>
      <c r="AC1275" s="13"/>
      <c r="AD1275" s="13"/>
      <c r="AE1275" s="13"/>
      <c r="AF1275" s="13"/>
      <c r="AG1275" s="13"/>
      <c r="AH1275" s="13"/>
      <c r="AI1275" s="13"/>
      <c r="AJ1275" s="13"/>
    </row>
    <row r="1276" spans="1:36" ht="16.5" customHeight="1" x14ac:dyDescent="0.25">
      <c r="A1276" s="12"/>
      <c r="D1276" s="13"/>
      <c r="E1276" s="13"/>
      <c r="F1276" s="13"/>
      <c r="G1276" s="13"/>
      <c r="H1276" s="13"/>
      <c r="I1276" s="13"/>
      <c r="J1276" s="13"/>
      <c r="K1276" s="13"/>
      <c r="L1276" s="13"/>
      <c r="M1276" s="13"/>
      <c r="N1276" s="13"/>
      <c r="O1276" s="13"/>
      <c r="P1276" s="13"/>
      <c r="Q1276" s="13"/>
      <c r="R1276" s="13"/>
      <c r="S1276" s="13"/>
      <c r="T1276" s="13"/>
      <c r="U1276" s="13"/>
      <c r="V1276" s="13"/>
      <c r="W1276" s="13"/>
      <c r="X1276" s="13"/>
      <c r="Y1276" s="13"/>
      <c r="Z1276" s="13"/>
      <c r="AA1276" s="13"/>
      <c r="AB1276" s="13"/>
      <c r="AC1276" s="13"/>
      <c r="AD1276" s="13"/>
      <c r="AE1276" s="13"/>
      <c r="AF1276" s="13"/>
      <c r="AG1276" s="13"/>
      <c r="AH1276" s="13"/>
      <c r="AI1276" s="13"/>
      <c r="AJ1276" s="13"/>
    </row>
    <row r="1277" spans="1:36" ht="16.5" customHeight="1" x14ac:dyDescent="0.25">
      <c r="A1277" s="12"/>
      <c r="D1277" s="13"/>
      <c r="E1277" s="13"/>
      <c r="F1277" s="13"/>
      <c r="G1277" s="13"/>
      <c r="H1277" s="13"/>
      <c r="I1277" s="13"/>
      <c r="J1277" s="13"/>
      <c r="K1277" s="13"/>
      <c r="L1277" s="13"/>
      <c r="M1277" s="13"/>
      <c r="N1277" s="13"/>
      <c r="O1277" s="13"/>
      <c r="P1277" s="13"/>
      <c r="Q1277" s="13"/>
      <c r="R1277" s="13"/>
      <c r="S1277" s="13"/>
      <c r="T1277" s="13"/>
      <c r="U1277" s="13"/>
      <c r="V1277" s="13"/>
      <c r="W1277" s="13"/>
      <c r="X1277" s="13"/>
      <c r="Y1277" s="13"/>
      <c r="Z1277" s="13"/>
      <c r="AA1277" s="13"/>
      <c r="AB1277" s="13"/>
      <c r="AC1277" s="13"/>
      <c r="AD1277" s="13"/>
      <c r="AE1277" s="13"/>
      <c r="AF1277" s="13"/>
      <c r="AG1277" s="13"/>
      <c r="AH1277" s="13"/>
      <c r="AI1277" s="13"/>
      <c r="AJ1277" s="13"/>
    </row>
    <row r="1278" spans="1:36" ht="16.5" customHeight="1" x14ac:dyDescent="0.25">
      <c r="A1278" s="12"/>
      <c r="D1278" s="13"/>
      <c r="E1278" s="13"/>
      <c r="F1278" s="13"/>
      <c r="G1278" s="13"/>
      <c r="H1278" s="13"/>
      <c r="I1278" s="13"/>
      <c r="J1278" s="13"/>
      <c r="K1278" s="13"/>
      <c r="L1278" s="13"/>
      <c r="M1278" s="13"/>
      <c r="N1278" s="13"/>
      <c r="O1278" s="13"/>
      <c r="P1278" s="13"/>
      <c r="Q1278" s="13"/>
      <c r="R1278" s="13"/>
      <c r="S1278" s="13"/>
      <c r="T1278" s="13"/>
      <c r="U1278" s="13"/>
      <c r="V1278" s="13"/>
      <c r="W1278" s="13"/>
      <c r="X1278" s="13"/>
      <c r="Y1278" s="13"/>
      <c r="Z1278" s="13"/>
      <c r="AA1278" s="13"/>
      <c r="AB1278" s="13"/>
      <c r="AC1278" s="13"/>
      <c r="AD1278" s="13"/>
      <c r="AE1278" s="13"/>
      <c r="AF1278" s="13"/>
      <c r="AG1278" s="13"/>
      <c r="AH1278" s="13"/>
      <c r="AI1278" s="13"/>
      <c r="AJ1278" s="13"/>
    </row>
    <row r="1279" spans="1:36" ht="16.5" customHeight="1" x14ac:dyDescent="0.25">
      <c r="A1279" s="12"/>
      <c r="D1279" s="13"/>
      <c r="E1279" s="13"/>
      <c r="F1279" s="13"/>
      <c r="G1279" s="13"/>
      <c r="H1279" s="13"/>
      <c r="I1279" s="13"/>
      <c r="J1279" s="13"/>
      <c r="K1279" s="13"/>
      <c r="L1279" s="13"/>
      <c r="M1279" s="13"/>
      <c r="N1279" s="13"/>
      <c r="O1279" s="13"/>
      <c r="P1279" s="13"/>
      <c r="Q1279" s="13"/>
      <c r="R1279" s="13"/>
      <c r="S1279" s="13"/>
      <c r="T1279" s="13"/>
      <c r="U1279" s="13"/>
      <c r="V1279" s="13"/>
      <c r="W1279" s="13"/>
      <c r="X1279" s="13"/>
      <c r="Y1279" s="13"/>
      <c r="Z1279" s="13"/>
      <c r="AA1279" s="13"/>
      <c r="AB1279" s="13"/>
      <c r="AC1279" s="13"/>
      <c r="AD1279" s="13"/>
      <c r="AE1279" s="13"/>
      <c r="AF1279" s="13"/>
      <c r="AG1279" s="13"/>
      <c r="AH1279" s="13"/>
      <c r="AI1279" s="13"/>
      <c r="AJ1279" s="13"/>
    </row>
    <row r="1280" spans="1:36" ht="16.5" customHeight="1" x14ac:dyDescent="0.25">
      <c r="A1280" s="12"/>
      <c r="D1280" s="13"/>
      <c r="E1280" s="13"/>
      <c r="F1280" s="13"/>
      <c r="G1280" s="13"/>
      <c r="H1280" s="13"/>
      <c r="I1280" s="13"/>
      <c r="J1280" s="13"/>
      <c r="K1280" s="13"/>
      <c r="L1280" s="13"/>
      <c r="M1280" s="13"/>
      <c r="N1280" s="13"/>
      <c r="O1280" s="13"/>
      <c r="P1280" s="13"/>
      <c r="Q1280" s="13"/>
      <c r="R1280" s="13"/>
      <c r="S1280" s="13"/>
      <c r="T1280" s="13"/>
      <c r="U1280" s="13"/>
      <c r="V1280" s="13"/>
      <c r="W1280" s="13"/>
      <c r="X1280" s="13"/>
      <c r="Y1280" s="13"/>
      <c r="Z1280" s="13"/>
      <c r="AA1280" s="13"/>
      <c r="AB1280" s="13"/>
      <c r="AC1280" s="13"/>
      <c r="AD1280" s="13"/>
      <c r="AE1280" s="13"/>
      <c r="AF1280" s="13"/>
      <c r="AG1280" s="13"/>
      <c r="AH1280" s="13"/>
      <c r="AI1280" s="13"/>
      <c r="AJ1280" s="13"/>
    </row>
    <row r="1281" spans="1:36" ht="16.5" customHeight="1" x14ac:dyDescent="0.25">
      <c r="A1281" s="12"/>
      <c r="D1281" s="13"/>
      <c r="E1281" s="13"/>
      <c r="F1281" s="13"/>
      <c r="G1281" s="13"/>
      <c r="H1281" s="13"/>
      <c r="I1281" s="13"/>
      <c r="J1281" s="13"/>
      <c r="K1281" s="13"/>
      <c r="L1281" s="13"/>
      <c r="M1281" s="13"/>
      <c r="N1281" s="13"/>
      <c r="O1281" s="13"/>
      <c r="P1281" s="13"/>
      <c r="Q1281" s="13"/>
      <c r="R1281" s="13"/>
      <c r="S1281" s="13"/>
      <c r="T1281" s="13"/>
      <c r="U1281" s="13"/>
      <c r="V1281" s="13"/>
      <c r="W1281" s="13"/>
      <c r="X1281" s="13"/>
      <c r="Y1281" s="13"/>
      <c r="Z1281" s="13"/>
      <c r="AA1281" s="13"/>
      <c r="AB1281" s="13"/>
      <c r="AC1281" s="13"/>
      <c r="AD1281" s="13"/>
      <c r="AE1281" s="13"/>
      <c r="AF1281" s="13"/>
      <c r="AG1281" s="13"/>
      <c r="AH1281" s="13"/>
      <c r="AI1281" s="13"/>
      <c r="AJ1281" s="13"/>
    </row>
    <row r="1282" spans="1:36" ht="16.5" customHeight="1" x14ac:dyDescent="0.25">
      <c r="A1282" s="12"/>
      <c r="D1282" s="13"/>
      <c r="E1282" s="13"/>
      <c r="F1282" s="13"/>
      <c r="G1282" s="13"/>
      <c r="H1282" s="13"/>
      <c r="I1282" s="13"/>
      <c r="J1282" s="13"/>
      <c r="K1282" s="13"/>
      <c r="L1282" s="13"/>
      <c r="M1282" s="13"/>
      <c r="N1282" s="13"/>
      <c r="O1282" s="13"/>
      <c r="P1282" s="13"/>
      <c r="Q1282" s="13"/>
      <c r="R1282" s="13"/>
      <c r="S1282" s="13"/>
      <c r="T1282" s="13"/>
      <c r="U1282" s="13"/>
      <c r="V1282" s="13"/>
      <c r="W1282" s="13"/>
      <c r="X1282" s="13"/>
      <c r="Y1282" s="13"/>
      <c r="Z1282" s="13"/>
      <c r="AA1282" s="13"/>
      <c r="AB1282" s="13"/>
      <c r="AC1282" s="13"/>
      <c r="AD1282" s="13"/>
      <c r="AE1282" s="13"/>
      <c r="AF1282" s="13"/>
      <c r="AG1282" s="13"/>
      <c r="AH1282" s="13"/>
      <c r="AI1282" s="13"/>
      <c r="AJ1282" s="13"/>
    </row>
    <row r="1283" spans="1:36" ht="16.5" customHeight="1" x14ac:dyDescent="0.25">
      <c r="A1283" s="12"/>
      <c r="D1283" s="13"/>
      <c r="E1283" s="13"/>
      <c r="F1283" s="13"/>
      <c r="G1283" s="13"/>
      <c r="H1283" s="13"/>
      <c r="I1283" s="13"/>
      <c r="J1283" s="13"/>
      <c r="K1283" s="13"/>
      <c r="L1283" s="13"/>
      <c r="M1283" s="13"/>
      <c r="N1283" s="13"/>
      <c r="O1283" s="13"/>
      <c r="P1283" s="13"/>
      <c r="Q1283" s="13"/>
      <c r="R1283" s="13"/>
      <c r="S1283" s="13"/>
      <c r="T1283" s="13"/>
      <c r="U1283" s="13"/>
      <c r="V1283" s="13"/>
      <c r="W1283" s="13"/>
      <c r="X1283" s="13"/>
      <c r="Y1283" s="13"/>
      <c r="Z1283" s="13"/>
      <c r="AA1283" s="13"/>
      <c r="AB1283" s="13"/>
      <c r="AC1283" s="13"/>
      <c r="AD1283" s="13"/>
      <c r="AE1283" s="13"/>
      <c r="AF1283" s="13"/>
      <c r="AG1283" s="13"/>
      <c r="AH1283" s="13"/>
      <c r="AI1283" s="13"/>
      <c r="AJ1283" s="13"/>
    </row>
    <row r="1284" spans="1:36" ht="16.5" customHeight="1" x14ac:dyDescent="0.25">
      <c r="A1284" s="12"/>
      <c r="D1284" s="13"/>
      <c r="E1284" s="13"/>
      <c r="F1284" s="13"/>
      <c r="G1284" s="13"/>
      <c r="H1284" s="13"/>
      <c r="I1284" s="13"/>
      <c r="J1284" s="13"/>
      <c r="K1284" s="13"/>
      <c r="L1284" s="13"/>
      <c r="M1284" s="13"/>
      <c r="N1284" s="13"/>
      <c r="O1284" s="13"/>
      <c r="P1284" s="13"/>
      <c r="Q1284" s="13"/>
      <c r="R1284" s="13"/>
      <c r="S1284" s="13"/>
      <c r="T1284" s="13"/>
      <c r="U1284" s="13"/>
      <c r="V1284" s="13"/>
      <c r="W1284" s="13"/>
      <c r="X1284" s="13"/>
      <c r="Y1284" s="13"/>
      <c r="Z1284" s="13"/>
      <c r="AA1284" s="13"/>
      <c r="AB1284" s="13"/>
      <c r="AC1284" s="13"/>
      <c r="AD1284" s="13"/>
      <c r="AE1284" s="13"/>
      <c r="AF1284" s="13"/>
      <c r="AG1284" s="13"/>
      <c r="AH1284" s="13"/>
      <c r="AI1284" s="13"/>
      <c r="AJ1284" s="13"/>
    </row>
    <row r="1285" spans="1:36" ht="16.5" customHeight="1" x14ac:dyDescent="0.25">
      <c r="A1285" s="12"/>
      <c r="D1285" s="13"/>
      <c r="E1285" s="13"/>
      <c r="F1285" s="13"/>
      <c r="G1285" s="13"/>
      <c r="H1285" s="13"/>
      <c r="I1285" s="13"/>
      <c r="J1285" s="13"/>
      <c r="K1285" s="13"/>
      <c r="L1285" s="13"/>
      <c r="M1285" s="13"/>
      <c r="N1285" s="13"/>
      <c r="O1285" s="13"/>
      <c r="P1285" s="13"/>
      <c r="Q1285" s="13"/>
      <c r="R1285" s="13"/>
      <c r="S1285" s="13"/>
      <c r="T1285" s="13"/>
      <c r="U1285" s="13"/>
      <c r="V1285" s="13"/>
      <c r="W1285" s="13"/>
      <c r="X1285" s="13"/>
      <c r="Y1285" s="13"/>
      <c r="Z1285" s="13"/>
      <c r="AA1285" s="13"/>
      <c r="AB1285" s="13"/>
      <c r="AC1285" s="13"/>
      <c r="AD1285" s="13"/>
      <c r="AE1285" s="13"/>
      <c r="AF1285" s="13"/>
      <c r="AG1285" s="13"/>
      <c r="AH1285" s="13"/>
      <c r="AI1285" s="13"/>
      <c r="AJ1285" s="13"/>
    </row>
    <row r="1286" spans="1:36" ht="16.5" customHeight="1" x14ac:dyDescent="0.25">
      <c r="A1286" s="12"/>
      <c r="D1286" s="13"/>
      <c r="E1286" s="13"/>
      <c r="F1286" s="13"/>
      <c r="G1286" s="13"/>
      <c r="H1286" s="13"/>
      <c r="I1286" s="13"/>
      <c r="J1286" s="13"/>
      <c r="K1286" s="13"/>
      <c r="L1286" s="13"/>
      <c r="M1286" s="13"/>
      <c r="N1286" s="13"/>
      <c r="O1286" s="13"/>
      <c r="P1286" s="13"/>
      <c r="Q1286" s="13"/>
      <c r="R1286" s="13"/>
      <c r="S1286" s="13"/>
      <c r="T1286" s="13"/>
      <c r="U1286" s="13"/>
      <c r="V1286" s="13"/>
      <c r="W1286" s="13"/>
      <c r="X1286" s="13"/>
      <c r="Y1286" s="13"/>
      <c r="Z1286" s="13"/>
      <c r="AA1286" s="13"/>
      <c r="AB1286" s="13"/>
      <c r="AC1286" s="13"/>
      <c r="AD1286" s="13"/>
      <c r="AE1286" s="13"/>
      <c r="AF1286" s="13"/>
      <c r="AG1286" s="13"/>
      <c r="AH1286" s="13"/>
      <c r="AI1286" s="13"/>
      <c r="AJ1286" s="13"/>
    </row>
    <row r="1287" spans="1:36" ht="16.5" customHeight="1" x14ac:dyDescent="0.25">
      <c r="A1287" s="12"/>
      <c r="D1287" s="13"/>
      <c r="E1287" s="13"/>
      <c r="F1287" s="13"/>
      <c r="G1287" s="13"/>
      <c r="H1287" s="13"/>
      <c r="I1287" s="13"/>
      <c r="J1287" s="13"/>
      <c r="K1287" s="13"/>
      <c r="L1287" s="13"/>
      <c r="M1287" s="13"/>
      <c r="N1287" s="13"/>
      <c r="O1287" s="13"/>
      <c r="P1287" s="13"/>
      <c r="Q1287" s="13"/>
      <c r="R1287" s="13"/>
      <c r="S1287" s="13"/>
      <c r="T1287" s="13"/>
      <c r="U1287" s="13"/>
      <c r="V1287" s="13"/>
      <c r="W1287" s="13"/>
      <c r="X1287" s="13"/>
      <c r="Y1287" s="13"/>
      <c r="Z1287" s="13"/>
      <c r="AA1287" s="13"/>
      <c r="AB1287" s="13"/>
      <c r="AC1287" s="13"/>
      <c r="AD1287" s="13"/>
      <c r="AE1287" s="13"/>
      <c r="AF1287" s="13"/>
      <c r="AG1287" s="13"/>
      <c r="AH1287" s="13"/>
      <c r="AI1287" s="13"/>
      <c r="AJ1287" s="13"/>
    </row>
    <row r="1288" spans="1:36" ht="16.5" customHeight="1" x14ac:dyDescent="0.25">
      <c r="A1288" s="12"/>
      <c r="D1288" s="13"/>
      <c r="E1288" s="13"/>
      <c r="F1288" s="13"/>
      <c r="G1288" s="13"/>
      <c r="H1288" s="13"/>
      <c r="I1288" s="13"/>
      <c r="J1288" s="13"/>
      <c r="K1288" s="13"/>
      <c r="L1288" s="13"/>
      <c r="M1288" s="13"/>
      <c r="N1288" s="13"/>
      <c r="O1288" s="13"/>
      <c r="P1288" s="13"/>
      <c r="Q1288" s="13"/>
      <c r="R1288" s="13"/>
      <c r="S1288" s="13"/>
      <c r="T1288" s="13"/>
      <c r="U1288" s="13"/>
      <c r="V1288" s="13"/>
      <c r="W1288" s="13"/>
      <c r="X1288" s="13"/>
      <c r="Y1288" s="13"/>
      <c r="Z1288" s="13"/>
      <c r="AA1288" s="13"/>
      <c r="AB1288" s="13"/>
      <c r="AC1288" s="13"/>
      <c r="AD1288" s="13"/>
      <c r="AE1288" s="13"/>
      <c r="AF1288" s="13"/>
      <c r="AG1288" s="13"/>
      <c r="AH1288" s="13"/>
      <c r="AI1288" s="13"/>
      <c r="AJ1288" s="13"/>
    </row>
    <row r="1289" spans="1:36" ht="16.5" customHeight="1" x14ac:dyDescent="0.25">
      <c r="A1289" s="12"/>
      <c r="D1289" s="13"/>
      <c r="E1289" s="13"/>
      <c r="F1289" s="13"/>
      <c r="G1289" s="13"/>
      <c r="H1289" s="13"/>
      <c r="I1289" s="13"/>
      <c r="J1289" s="13"/>
      <c r="K1289" s="13"/>
      <c r="L1289" s="13"/>
      <c r="M1289" s="13"/>
      <c r="N1289" s="13"/>
      <c r="O1289" s="13"/>
      <c r="P1289" s="13"/>
      <c r="Q1289" s="13"/>
      <c r="R1289" s="13"/>
      <c r="S1289" s="13"/>
      <c r="T1289" s="13"/>
      <c r="U1289" s="13"/>
      <c r="V1289" s="13"/>
      <c r="W1289" s="13"/>
      <c r="X1289" s="13"/>
      <c r="Y1289" s="13"/>
      <c r="Z1289" s="13"/>
      <c r="AA1289" s="13"/>
      <c r="AB1289" s="13"/>
      <c r="AC1289" s="13"/>
      <c r="AD1289" s="13"/>
      <c r="AE1289" s="13"/>
      <c r="AF1289" s="13"/>
      <c r="AG1289" s="13"/>
      <c r="AH1289" s="13"/>
      <c r="AI1289" s="13"/>
      <c r="AJ1289" s="13"/>
    </row>
    <row r="1290" spans="1:36" ht="16.5" customHeight="1" x14ac:dyDescent="0.25">
      <c r="A1290" s="12"/>
      <c r="D1290" s="13"/>
      <c r="E1290" s="13"/>
      <c r="F1290" s="13"/>
      <c r="G1290" s="13"/>
      <c r="H1290" s="13"/>
      <c r="I1290" s="13"/>
      <c r="J1290" s="13"/>
      <c r="K1290" s="13"/>
      <c r="L1290" s="13"/>
      <c r="M1290" s="13"/>
      <c r="N1290" s="13"/>
      <c r="O1290" s="13"/>
      <c r="P1290" s="13"/>
      <c r="Q1290" s="13"/>
      <c r="R1290" s="13"/>
      <c r="S1290" s="13"/>
      <c r="T1290" s="13"/>
      <c r="U1290" s="13"/>
      <c r="V1290" s="13"/>
      <c r="W1290" s="13"/>
      <c r="X1290" s="13"/>
      <c r="Y1290" s="13"/>
      <c r="Z1290" s="13"/>
      <c r="AA1290" s="13"/>
      <c r="AB1290" s="13"/>
      <c r="AC1290" s="13"/>
      <c r="AD1290" s="13"/>
      <c r="AE1290" s="13"/>
      <c r="AF1290" s="13"/>
      <c r="AG1290" s="13"/>
      <c r="AH1290" s="13"/>
      <c r="AI1290" s="13"/>
      <c r="AJ1290" s="13"/>
    </row>
    <row r="1291" spans="1:36" ht="16.5" customHeight="1" x14ac:dyDescent="0.25">
      <c r="A1291" s="12"/>
      <c r="D1291" s="13"/>
      <c r="E1291" s="13"/>
      <c r="F1291" s="13"/>
      <c r="G1291" s="13"/>
      <c r="H1291" s="13"/>
      <c r="I1291" s="13"/>
      <c r="J1291" s="13"/>
      <c r="K1291" s="13"/>
      <c r="L1291" s="13"/>
      <c r="M1291" s="13"/>
      <c r="N1291" s="13"/>
      <c r="O1291" s="13"/>
      <c r="P1291" s="13"/>
      <c r="Q1291" s="13"/>
      <c r="R1291" s="13"/>
      <c r="S1291" s="13"/>
      <c r="T1291" s="13"/>
      <c r="U1291" s="13"/>
      <c r="V1291" s="13"/>
      <c r="W1291" s="13"/>
      <c r="X1291" s="13"/>
      <c r="Y1291" s="13"/>
      <c r="Z1291" s="13"/>
      <c r="AA1291" s="13"/>
      <c r="AB1291" s="13"/>
      <c r="AC1291" s="13"/>
      <c r="AD1291" s="13"/>
      <c r="AE1291" s="13"/>
      <c r="AF1291" s="13"/>
      <c r="AG1291" s="13"/>
      <c r="AH1291" s="13"/>
      <c r="AI1291" s="13"/>
      <c r="AJ1291" s="13"/>
    </row>
    <row r="1292" spans="1:36" ht="16.5" customHeight="1" x14ac:dyDescent="0.25">
      <c r="A1292" s="12"/>
      <c r="D1292" s="13"/>
      <c r="E1292" s="13"/>
      <c r="F1292" s="13"/>
      <c r="G1292" s="13"/>
      <c r="H1292" s="13"/>
      <c r="I1292" s="13"/>
      <c r="J1292" s="13"/>
      <c r="K1292" s="13"/>
      <c r="L1292" s="13"/>
      <c r="M1292" s="13"/>
      <c r="N1292" s="13"/>
      <c r="O1292" s="13"/>
      <c r="P1292" s="13"/>
      <c r="Q1292" s="13"/>
      <c r="R1292" s="13"/>
      <c r="S1292" s="13"/>
      <c r="T1292" s="13"/>
      <c r="U1292" s="13"/>
      <c r="V1292" s="13"/>
      <c r="W1292" s="13"/>
      <c r="X1292" s="13"/>
      <c r="Y1292" s="13"/>
      <c r="Z1292" s="13"/>
      <c r="AA1292" s="13"/>
      <c r="AB1292" s="13"/>
      <c r="AC1292" s="13"/>
      <c r="AD1292" s="13"/>
      <c r="AE1292" s="13"/>
      <c r="AF1292" s="13"/>
      <c r="AG1292" s="13"/>
      <c r="AH1292" s="13"/>
      <c r="AI1292" s="13"/>
      <c r="AJ1292" s="13"/>
    </row>
    <row r="1293" spans="1:36" ht="16.5" customHeight="1" x14ac:dyDescent="0.25">
      <c r="A1293" s="12"/>
      <c r="D1293" s="13"/>
      <c r="E1293" s="13"/>
      <c r="F1293" s="13"/>
      <c r="G1293" s="13"/>
      <c r="H1293" s="13"/>
      <c r="I1293" s="13"/>
      <c r="J1293" s="13"/>
      <c r="K1293" s="13"/>
      <c r="L1293" s="13"/>
      <c r="M1293" s="13"/>
      <c r="N1293" s="13"/>
      <c r="O1293" s="13"/>
      <c r="P1293" s="13"/>
      <c r="Q1293" s="13"/>
      <c r="R1293" s="13"/>
      <c r="S1293" s="13"/>
      <c r="T1293" s="13"/>
      <c r="U1293" s="13"/>
      <c r="V1293" s="13"/>
      <c r="W1293" s="13"/>
      <c r="X1293" s="13"/>
      <c r="Y1293" s="13"/>
      <c r="Z1293" s="13"/>
      <c r="AA1293" s="13"/>
      <c r="AB1293" s="13"/>
      <c r="AC1293" s="13"/>
      <c r="AD1293" s="13"/>
      <c r="AE1293" s="13"/>
      <c r="AF1293" s="13"/>
      <c r="AG1293" s="13"/>
      <c r="AH1293" s="13"/>
      <c r="AI1293" s="13"/>
      <c r="AJ1293" s="13"/>
    </row>
    <row r="1294" spans="1:36" ht="16.5" customHeight="1" x14ac:dyDescent="0.25">
      <c r="A1294" s="12"/>
      <c r="D1294" s="13"/>
      <c r="E1294" s="13"/>
      <c r="F1294" s="13"/>
      <c r="G1294" s="13"/>
      <c r="H1294" s="13"/>
      <c r="I1294" s="13"/>
      <c r="J1294" s="13"/>
      <c r="K1294" s="13"/>
      <c r="L1294" s="13"/>
      <c r="M1294" s="13"/>
      <c r="N1294" s="13"/>
      <c r="O1294" s="13"/>
      <c r="P1294" s="13"/>
      <c r="Q1294" s="13"/>
      <c r="R1294" s="13"/>
      <c r="S1294" s="13"/>
      <c r="T1294" s="13"/>
      <c r="U1294" s="13"/>
      <c r="V1294" s="13"/>
      <c r="W1294" s="13"/>
      <c r="X1294" s="13"/>
      <c r="Y1294" s="13"/>
      <c r="Z1294" s="13"/>
      <c r="AA1294" s="13"/>
      <c r="AB1294" s="13"/>
      <c r="AC1294" s="13"/>
      <c r="AD1294" s="13"/>
      <c r="AE1294" s="13"/>
      <c r="AF1294" s="13"/>
      <c r="AG1294" s="13"/>
      <c r="AH1294" s="13"/>
      <c r="AI1294" s="13"/>
      <c r="AJ1294" s="13"/>
    </row>
    <row r="1295" spans="1:36" ht="16.5" customHeight="1" x14ac:dyDescent="0.25">
      <c r="A1295" s="12"/>
      <c r="D1295" s="13"/>
      <c r="E1295" s="13"/>
      <c r="F1295" s="13"/>
      <c r="G1295" s="13"/>
      <c r="H1295" s="13"/>
      <c r="I1295" s="13"/>
      <c r="J1295" s="13"/>
      <c r="K1295" s="13"/>
      <c r="L1295" s="13"/>
      <c r="M1295" s="13"/>
      <c r="N1295" s="13"/>
      <c r="O1295" s="13"/>
      <c r="P1295" s="13"/>
      <c r="Q1295" s="13"/>
      <c r="R1295" s="13"/>
      <c r="S1295" s="13"/>
      <c r="T1295" s="13"/>
      <c r="U1295" s="13"/>
      <c r="V1295" s="13"/>
      <c r="W1295" s="13"/>
      <c r="X1295" s="13"/>
      <c r="Y1295" s="13"/>
      <c r="Z1295" s="13"/>
      <c r="AA1295" s="13"/>
      <c r="AB1295" s="13"/>
      <c r="AC1295" s="13"/>
      <c r="AD1295" s="13"/>
      <c r="AE1295" s="13"/>
      <c r="AF1295" s="13"/>
      <c r="AG1295" s="13"/>
      <c r="AH1295" s="13"/>
      <c r="AI1295" s="13"/>
      <c r="AJ1295" s="13"/>
    </row>
    <row r="1296" spans="1:36" ht="16.5" customHeight="1" x14ac:dyDescent="0.25">
      <c r="A1296" s="12"/>
      <c r="D1296" s="13"/>
      <c r="E1296" s="13"/>
      <c r="F1296" s="13"/>
      <c r="G1296" s="13"/>
      <c r="H1296" s="13"/>
      <c r="I1296" s="13"/>
      <c r="J1296" s="13"/>
      <c r="K1296" s="13"/>
      <c r="L1296" s="13"/>
      <c r="M1296" s="13"/>
      <c r="N1296" s="13"/>
      <c r="O1296" s="13"/>
      <c r="P1296" s="13"/>
      <c r="Q1296" s="13"/>
      <c r="R1296" s="13"/>
      <c r="S1296" s="13"/>
      <c r="T1296" s="13"/>
      <c r="U1296" s="13"/>
      <c r="V1296" s="13"/>
      <c r="W1296" s="13"/>
      <c r="X1296" s="13"/>
      <c r="Y1296" s="13"/>
      <c r="Z1296" s="13"/>
      <c r="AA1296" s="13"/>
      <c r="AB1296" s="13"/>
      <c r="AC1296" s="13"/>
      <c r="AD1296" s="13"/>
      <c r="AE1296" s="13"/>
      <c r="AF1296" s="13"/>
      <c r="AG1296" s="13"/>
      <c r="AH1296" s="13"/>
      <c r="AI1296" s="13"/>
      <c r="AJ1296" s="13"/>
    </row>
    <row r="1297" spans="1:36" ht="16.5" customHeight="1" x14ac:dyDescent="0.25">
      <c r="A1297" s="12"/>
      <c r="D1297" s="13"/>
      <c r="E1297" s="13"/>
      <c r="F1297" s="13"/>
      <c r="G1297" s="13"/>
      <c r="H1297" s="13"/>
      <c r="I1297" s="13"/>
      <c r="J1297" s="13"/>
      <c r="K1297" s="13"/>
      <c r="L1297" s="13"/>
      <c r="M1297" s="13"/>
      <c r="N1297" s="13"/>
      <c r="O1297" s="13"/>
      <c r="P1297" s="13"/>
      <c r="Q1297" s="13"/>
      <c r="R1297" s="13"/>
      <c r="S1297" s="13"/>
      <c r="T1297" s="13"/>
      <c r="U1297" s="13"/>
      <c r="V1297" s="13"/>
      <c r="W1297" s="13"/>
      <c r="X1297" s="13"/>
      <c r="Y1297" s="13"/>
      <c r="Z1297" s="13"/>
      <c r="AA1297" s="13"/>
      <c r="AB1297" s="13"/>
      <c r="AC1297" s="13"/>
      <c r="AD1297" s="13"/>
      <c r="AE1297" s="13"/>
      <c r="AF1297" s="13"/>
      <c r="AG1297" s="13"/>
      <c r="AH1297" s="13"/>
      <c r="AI1297" s="13"/>
      <c r="AJ1297" s="13"/>
    </row>
    <row r="1298" spans="1:36" ht="16.5" customHeight="1" x14ac:dyDescent="0.25">
      <c r="A1298" s="12"/>
      <c r="D1298" s="13"/>
      <c r="E1298" s="13"/>
      <c r="F1298" s="13"/>
      <c r="G1298" s="13"/>
      <c r="H1298" s="13"/>
      <c r="I1298" s="13"/>
      <c r="J1298" s="13"/>
      <c r="K1298" s="13"/>
      <c r="L1298" s="13"/>
      <c r="M1298" s="13"/>
      <c r="N1298" s="13"/>
      <c r="O1298" s="13"/>
      <c r="P1298" s="13"/>
      <c r="Q1298" s="13"/>
      <c r="R1298" s="13"/>
      <c r="S1298" s="13"/>
      <c r="T1298" s="13"/>
      <c r="U1298" s="13"/>
      <c r="V1298" s="13"/>
      <c r="W1298" s="13"/>
      <c r="X1298" s="13"/>
      <c r="Y1298" s="13"/>
      <c r="Z1298" s="13"/>
      <c r="AA1298" s="13"/>
      <c r="AB1298" s="13"/>
      <c r="AC1298" s="13"/>
      <c r="AD1298" s="13"/>
      <c r="AE1298" s="13"/>
      <c r="AF1298" s="13"/>
      <c r="AG1298" s="13"/>
      <c r="AH1298" s="13"/>
      <c r="AI1298" s="13"/>
      <c r="AJ1298" s="13"/>
    </row>
    <row r="1299" spans="1:36" ht="16.5" customHeight="1" x14ac:dyDescent="0.25">
      <c r="A1299" s="12"/>
      <c r="D1299" s="13"/>
      <c r="E1299" s="13"/>
      <c r="F1299" s="13"/>
      <c r="G1299" s="13"/>
      <c r="H1299" s="13"/>
      <c r="I1299" s="13"/>
      <c r="J1299" s="13"/>
      <c r="K1299" s="13"/>
      <c r="L1299" s="13"/>
      <c r="M1299" s="13"/>
      <c r="N1299" s="13"/>
      <c r="O1299" s="13"/>
      <c r="P1299" s="13"/>
      <c r="Q1299" s="13"/>
      <c r="R1299" s="13"/>
      <c r="S1299" s="13"/>
      <c r="T1299" s="13"/>
      <c r="U1299" s="13"/>
      <c r="V1299" s="13"/>
      <c r="W1299" s="13"/>
      <c r="X1299" s="13"/>
      <c r="Y1299" s="13"/>
      <c r="Z1299" s="13"/>
      <c r="AA1299" s="13"/>
      <c r="AB1299" s="13"/>
      <c r="AC1299" s="13"/>
      <c r="AD1299" s="13"/>
      <c r="AE1299" s="13"/>
      <c r="AF1299" s="13"/>
      <c r="AG1299" s="13"/>
      <c r="AH1299" s="13"/>
      <c r="AI1299" s="13"/>
      <c r="AJ1299" s="13"/>
    </row>
    <row r="1300" spans="1:36" ht="16.5" customHeight="1" x14ac:dyDescent="0.25">
      <c r="A1300" s="12"/>
      <c r="D1300" s="13"/>
      <c r="E1300" s="13"/>
      <c r="F1300" s="13"/>
      <c r="G1300" s="13"/>
      <c r="H1300" s="13"/>
      <c r="I1300" s="13"/>
      <c r="J1300" s="13"/>
      <c r="K1300" s="13"/>
      <c r="L1300" s="13"/>
      <c r="M1300" s="13"/>
      <c r="N1300" s="13"/>
      <c r="O1300" s="13"/>
      <c r="P1300" s="13"/>
      <c r="Q1300" s="13"/>
      <c r="R1300" s="13"/>
      <c r="S1300" s="13"/>
      <c r="T1300" s="13"/>
      <c r="U1300" s="13"/>
      <c r="V1300" s="13"/>
      <c r="W1300" s="13"/>
      <c r="X1300" s="13"/>
      <c r="Y1300" s="13"/>
      <c r="Z1300" s="13"/>
      <c r="AA1300" s="13"/>
      <c r="AB1300" s="13"/>
      <c r="AC1300" s="13"/>
      <c r="AD1300" s="13"/>
      <c r="AE1300" s="13"/>
      <c r="AF1300" s="13"/>
      <c r="AG1300" s="13"/>
      <c r="AH1300" s="13"/>
      <c r="AI1300" s="13"/>
      <c r="AJ1300" s="13"/>
    </row>
    <row r="1301" spans="1:36" ht="16.5" customHeight="1" x14ac:dyDescent="0.25">
      <c r="A1301" s="12"/>
      <c r="D1301" s="13"/>
      <c r="E1301" s="13"/>
      <c r="F1301" s="13"/>
      <c r="G1301" s="13"/>
      <c r="H1301" s="13"/>
      <c r="I1301" s="13"/>
      <c r="J1301" s="13"/>
      <c r="K1301" s="13"/>
      <c r="L1301" s="13"/>
      <c r="M1301" s="13"/>
      <c r="N1301" s="13"/>
      <c r="O1301" s="13"/>
      <c r="P1301" s="13"/>
      <c r="Q1301" s="13"/>
      <c r="R1301" s="13"/>
      <c r="S1301" s="13"/>
      <c r="T1301" s="13"/>
      <c r="U1301" s="13"/>
      <c r="V1301" s="13"/>
      <c r="W1301" s="13"/>
      <c r="X1301" s="13"/>
      <c r="Y1301" s="13"/>
      <c r="Z1301" s="13"/>
      <c r="AA1301" s="13"/>
      <c r="AB1301" s="13"/>
      <c r="AC1301" s="13"/>
      <c r="AD1301" s="13"/>
      <c r="AE1301" s="13"/>
      <c r="AF1301" s="13"/>
      <c r="AG1301" s="13"/>
      <c r="AH1301" s="13"/>
      <c r="AI1301" s="13"/>
      <c r="AJ1301" s="13"/>
    </row>
    <row r="1302" spans="1:36" ht="16.5" customHeight="1" x14ac:dyDescent="0.25">
      <c r="A1302" s="12"/>
      <c r="D1302" s="13"/>
      <c r="E1302" s="13"/>
      <c r="F1302" s="13"/>
      <c r="G1302" s="13"/>
      <c r="H1302" s="13"/>
      <c r="I1302" s="13"/>
      <c r="J1302" s="13"/>
      <c r="K1302" s="13"/>
      <c r="L1302" s="13"/>
      <c r="M1302" s="13"/>
      <c r="N1302" s="13"/>
      <c r="O1302" s="13"/>
      <c r="P1302" s="13"/>
      <c r="Q1302" s="13"/>
      <c r="R1302" s="13"/>
      <c r="S1302" s="13"/>
      <c r="T1302" s="13"/>
      <c r="U1302" s="13"/>
      <c r="V1302" s="13"/>
      <c r="W1302" s="13"/>
      <c r="X1302" s="13"/>
      <c r="Y1302" s="13"/>
      <c r="Z1302" s="13"/>
      <c r="AA1302" s="13"/>
      <c r="AB1302" s="13"/>
      <c r="AC1302" s="13"/>
      <c r="AD1302" s="13"/>
      <c r="AE1302" s="13"/>
      <c r="AF1302" s="13"/>
      <c r="AG1302" s="13"/>
      <c r="AH1302" s="13"/>
      <c r="AI1302" s="13"/>
      <c r="AJ1302" s="13"/>
    </row>
    <row r="1303" spans="1:36" ht="16.5" customHeight="1" x14ac:dyDescent="0.25">
      <c r="A1303" s="12"/>
      <c r="D1303" s="13"/>
      <c r="E1303" s="13"/>
      <c r="F1303" s="13"/>
      <c r="G1303" s="13"/>
      <c r="H1303" s="13"/>
      <c r="I1303" s="13"/>
      <c r="J1303" s="13"/>
      <c r="K1303" s="13"/>
      <c r="L1303" s="13"/>
      <c r="M1303" s="13"/>
      <c r="N1303" s="13"/>
      <c r="O1303" s="13"/>
      <c r="P1303" s="13"/>
      <c r="Q1303" s="13"/>
      <c r="R1303" s="13"/>
      <c r="S1303" s="13"/>
      <c r="T1303" s="13"/>
      <c r="U1303" s="13"/>
      <c r="V1303" s="13"/>
      <c r="W1303" s="13"/>
      <c r="X1303" s="13"/>
      <c r="Y1303" s="13"/>
      <c r="Z1303" s="13"/>
      <c r="AA1303" s="13"/>
      <c r="AB1303" s="13"/>
      <c r="AC1303" s="13"/>
      <c r="AD1303" s="13"/>
      <c r="AE1303" s="13"/>
      <c r="AF1303" s="13"/>
      <c r="AG1303" s="13"/>
      <c r="AH1303" s="13"/>
      <c r="AI1303" s="13"/>
      <c r="AJ1303" s="13"/>
    </row>
    <row r="1304" spans="1:36" ht="16.5" customHeight="1" x14ac:dyDescent="0.25">
      <c r="A1304" s="12"/>
      <c r="D1304" s="13"/>
      <c r="E1304" s="13"/>
      <c r="F1304" s="13"/>
      <c r="G1304" s="13"/>
      <c r="H1304" s="13"/>
      <c r="I1304" s="13"/>
      <c r="J1304" s="13"/>
      <c r="K1304" s="13"/>
      <c r="L1304" s="13"/>
      <c r="M1304" s="13"/>
      <c r="N1304" s="13"/>
      <c r="O1304" s="13"/>
      <c r="P1304" s="13"/>
      <c r="Q1304" s="13"/>
      <c r="R1304" s="13"/>
      <c r="S1304" s="13"/>
      <c r="T1304" s="13"/>
      <c r="U1304" s="13"/>
      <c r="V1304" s="13"/>
      <c r="W1304" s="13"/>
      <c r="X1304" s="13"/>
      <c r="Y1304" s="13"/>
      <c r="Z1304" s="13"/>
      <c r="AA1304" s="13"/>
      <c r="AB1304" s="13"/>
      <c r="AC1304" s="13"/>
      <c r="AD1304" s="13"/>
      <c r="AE1304" s="13"/>
      <c r="AF1304" s="13"/>
      <c r="AG1304" s="13"/>
      <c r="AH1304" s="13"/>
      <c r="AI1304" s="13"/>
      <c r="AJ1304" s="13"/>
    </row>
    <row r="1305" spans="1:36" ht="16.5" customHeight="1" x14ac:dyDescent="0.25">
      <c r="A1305" s="12"/>
      <c r="D1305" s="13"/>
      <c r="E1305" s="13"/>
      <c r="F1305" s="13"/>
      <c r="G1305" s="13"/>
      <c r="H1305" s="13"/>
      <c r="I1305" s="13"/>
      <c r="J1305" s="13"/>
      <c r="K1305" s="13"/>
      <c r="L1305" s="13"/>
      <c r="M1305" s="13"/>
      <c r="N1305" s="13"/>
      <c r="O1305" s="13"/>
      <c r="P1305" s="13"/>
      <c r="Q1305" s="13"/>
      <c r="R1305" s="13"/>
      <c r="S1305" s="13"/>
      <c r="T1305" s="13"/>
      <c r="U1305" s="13"/>
      <c r="V1305" s="13"/>
      <c r="W1305" s="13"/>
      <c r="X1305" s="13"/>
      <c r="Y1305" s="13"/>
      <c r="Z1305" s="13"/>
      <c r="AA1305" s="13"/>
      <c r="AB1305" s="13"/>
      <c r="AC1305" s="13"/>
      <c r="AD1305" s="13"/>
      <c r="AE1305" s="13"/>
      <c r="AF1305" s="13"/>
      <c r="AG1305" s="13"/>
      <c r="AH1305" s="13"/>
      <c r="AI1305" s="13"/>
      <c r="AJ1305" s="13"/>
    </row>
    <row r="1306" spans="1:36" ht="16.5" customHeight="1" x14ac:dyDescent="0.25">
      <c r="A1306" s="12"/>
      <c r="D1306" s="13"/>
      <c r="E1306" s="13"/>
      <c r="F1306" s="13"/>
      <c r="G1306" s="13"/>
      <c r="H1306" s="13"/>
      <c r="I1306" s="13"/>
      <c r="J1306" s="13"/>
      <c r="K1306" s="13"/>
      <c r="L1306" s="13"/>
      <c r="M1306" s="13"/>
      <c r="N1306" s="13"/>
      <c r="O1306" s="13"/>
      <c r="P1306" s="13"/>
      <c r="Q1306" s="13"/>
      <c r="R1306" s="13"/>
      <c r="S1306" s="13"/>
      <c r="T1306" s="13"/>
      <c r="U1306" s="13"/>
      <c r="V1306" s="13"/>
      <c r="W1306" s="13"/>
      <c r="X1306" s="13"/>
      <c r="Y1306" s="13"/>
      <c r="Z1306" s="13"/>
      <c r="AA1306" s="13"/>
      <c r="AB1306" s="13"/>
      <c r="AC1306" s="13"/>
      <c r="AD1306" s="13"/>
      <c r="AE1306" s="13"/>
      <c r="AF1306" s="13"/>
      <c r="AG1306" s="13"/>
      <c r="AH1306" s="13"/>
      <c r="AI1306" s="13"/>
      <c r="AJ1306" s="13"/>
    </row>
    <row r="1307" spans="1:36" ht="16.5" customHeight="1" x14ac:dyDescent="0.25">
      <c r="A1307" s="12"/>
      <c r="D1307" s="13"/>
      <c r="E1307" s="13"/>
      <c r="F1307" s="13"/>
      <c r="G1307" s="13"/>
      <c r="H1307" s="13"/>
      <c r="I1307" s="13"/>
      <c r="J1307" s="13"/>
      <c r="K1307" s="13"/>
      <c r="L1307" s="13"/>
      <c r="M1307" s="13"/>
      <c r="N1307" s="13"/>
      <c r="O1307" s="13"/>
      <c r="P1307" s="13"/>
      <c r="Q1307" s="13"/>
      <c r="R1307" s="13"/>
      <c r="S1307" s="13"/>
      <c r="T1307" s="13"/>
      <c r="U1307" s="13"/>
      <c r="V1307" s="13"/>
      <c r="W1307" s="13"/>
      <c r="X1307" s="13"/>
      <c r="Y1307" s="13"/>
      <c r="Z1307" s="13"/>
      <c r="AA1307" s="13"/>
      <c r="AB1307" s="13"/>
      <c r="AC1307" s="13"/>
      <c r="AD1307" s="13"/>
      <c r="AE1307" s="13"/>
      <c r="AF1307" s="13"/>
      <c r="AG1307" s="13"/>
      <c r="AH1307" s="13"/>
      <c r="AI1307" s="13"/>
      <c r="AJ1307" s="13"/>
    </row>
    <row r="1308" spans="1:36" ht="16.5" customHeight="1" x14ac:dyDescent="0.25">
      <c r="A1308" s="12"/>
      <c r="D1308" s="13"/>
      <c r="E1308" s="13"/>
      <c r="F1308" s="13"/>
      <c r="G1308" s="13"/>
      <c r="H1308" s="13"/>
      <c r="I1308" s="13"/>
      <c r="J1308" s="13"/>
      <c r="K1308" s="13"/>
      <c r="L1308" s="13"/>
      <c r="M1308" s="13"/>
      <c r="N1308" s="13"/>
      <c r="O1308" s="13"/>
      <c r="P1308" s="13"/>
      <c r="Q1308" s="13"/>
      <c r="R1308" s="13"/>
      <c r="S1308" s="13"/>
      <c r="T1308" s="13"/>
      <c r="U1308" s="13"/>
      <c r="V1308" s="13"/>
      <c r="W1308" s="13"/>
      <c r="X1308" s="13"/>
      <c r="Y1308" s="13"/>
      <c r="Z1308" s="13"/>
      <c r="AA1308" s="13"/>
      <c r="AB1308" s="13"/>
      <c r="AC1308" s="13"/>
      <c r="AD1308" s="13"/>
      <c r="AE1308" s="13"/>
      <c r="AF1308" s="13"/>
      <c r="AG1308" s="13"/>
      <c r="AH1308" s="13"/>
      <c r="AI1308" s="13"/>
      <c r="AJ1308" s="13"/>
    </row>
    <row r="1309" spans="1:36" ht="16.5" customHeight="1" x14ac:dyDescent="0.25">
      <c r="A1309" s="12"/>
      <c r="D1309" s="13"/>
      <c r="E1309" s="13"/>
      <c r="F1309" s="13"/>
      <c r="G1309" s="13"/>
      <c r="H1309" s="13"/>
      <c r="I1309" s="13"/>
      <c r="J1309" s="13"/>
      <c r="K1309" s="13"/>
      <c r="L1309" s="13"/>
      <c r="M1309" s="13"/>
      <c r="N1309" s="13"/>
      <c r="O1309" s="13"/>
      <c r="P1309" s="13"/>
      <c r="Q1309" s="13"/>
      <c r="R1309" s="13"/>
      <c r="S1309" s="13"/>
      <c r="T1309" s="13"/>
      <c r="U1309" s="13"/>
      <c r="V1309" s="13"/>
      <c r="W1309" s="13"/>
      <c r="X1309" s="13"/>
      <c r="Y1309" s="13"/>
      <c r="Z1309" s="13"/>
      <c r="AA1309" s="13"/>
      <c r="AB1309" s="13"/>
      <c r="AC1309" s="13"/>
      <c r="AD1309" s="13"/>
      <c r="AE1309" s="13"/>
      <c r="AF1309" s="13"/>
      <c r="AG1309" s="13"/>
      <c r="AH1309" s="13"/>
      <c r="AI1309" s="13"/>
      <c r="AJ1309" s="13"/>
    </row>
    <row r="1310" spans="1:36" ht="16.5" customHeight="1" x14ac:dyDescent="0.25">
      <c r="A1310" s="12"/>
      <c r="D1310" s="13"/>
      <c r="E1310" s="13"/>
      <c r="F1310" s="13"/>
      <c r="G1310" s="13"/>
      <c r="H1310" s="13"/>
      <c r="I1310" s="13"/>
      <c r="J1310" s="13"/>
      <c r="K1310" s="13"/>
      <c r="L1310" s="13"/>
      <c r="M1310" s="13"/>
      <c r="N1310" s="13"/>
      <c r="O1310" s="13"/>
      <c r="P1310" s="13"/>
      <c r="Q1310" s="13"/>
      <c r="R1310" s="13"/>
      <c r="S1310" s="13"/>
      <c r="T1310" s="13"/>
      <c r="U1310" s="13"/>
      <c r="V1310" s="13"/>
      <c r="W1310" s="13"/>
      <c r="X1310" s="13"/>
      <c r="Y1310" s="13"/>
      <c r="Z1310" s="13"/>
      <c r="AA1310" s="13"/>
      <c r="AB1310" s="13"/>
      <c r="AC1310" s="13"/>
      <c r="AD1310" s="13"/>
      <c r="AE1310" s="13"/>
      <c r="AF1310" s="13"/>
      <c r="AG1310" s="13"/>
      <c r="AH1310" s="13"/>
      <c r="AI1310" s="13"/>
      <c r="AJ1310" s="13"/>
    </row>
    <row r="1311" spans="1:36" ht="16.5" customHeight="1" x14ac:dyDescent="0.25">
      <c r="A1311" s="12"/>
      <c r="D1311" s="13"/>
      <c r="E1311" s="13"/>
      <c r="F1311" s="13"/>
      <c r="G1311" s="13"/>
      <c r="H1311" s="13"/>
      <c r="I1311" s="13"/>
      <c r="J1311" s="13"/>
      <c r="K1311" s="13"/>
      <c r="L1311" s="13"/>
      <c r="M1311" s="13"/>
      <c r="N1311" s="13"/>
      <c r="O1311" s="13"/>
      <c r="P1311" s="13"/>
      <c r="Q1311" s="13"/>
      <c r="R1311" s="13"/>
      <c r="S1311" s="13"/>
      <c r="T1311" s="13"/>
      <c r="U1311" s="13"/>
      <c r="V1311" s="13"/>
      <c r="W1311" s="13"/>
      <c r="X1311" s="13"/>
      <c r="Y1311" s="13"/>
      <c r="Z1311" s="13"/>
      <c r="AA1311" s="13"/>
      <c r="AB1311" s="13"/>
      <c r="AC1311" s="13"/>
      <c r="AD1311" s="13"/>
      <c r="AE1311" s="13"/>
      <c r="AF1311" s="13"/>
      <c r="AG1311" s="13"/>
      <c r="AH1311" s="13"/>
      <c r="AI1311" s="13"/>
      <c r="AJ1311" s="13"/>
    </row>
    <row r="1312" spans="1:36" ht="16.5" customHeight="1" x14ac:dyDescent="0.25">
      <c r="A1312" s="12"/>
      <c r="D1312" s="13"/>
      <c r="E1312" s="13"/>
      <c r="F1312" s="13"/>
      <c r="G1312" s="13"/>
      <c r="H1312" s="13"/>
      <c r="I1312" s="13"/>
      <c r="J1312" s="13"/>
      <c r="K1312" s="13"/>
      <c r="L1312" s="13"/>
      <c r="M1312" s="13"/>
      <c r="N1312" s="13"/>
      <c r="O1312" s="13"/>
      <c r="P1312" s="13"/>
      <c r="Q1312" s="13"/>
      <c r="R1312" s="13"/>
      <c r="S1312" s="13"/>
      <c r="T1312" s="13"/>
      <c r="U1312" s="13"/>
      <c r="V1312" s="13"/>
      <c r="W1312" s="13"/>
      <c r="X1312" s="13"/>
      <c r="Y1312" s="13"/>
      <c r="Z1312" s="13"/>
      <c r="AA1312" s="13"/>
      <c r="AB1312" s="13"/>
      <c r="AC1312" s="13"/>
      <c r="AD1312" s="13"/>
      <c r="AE1312" s="13"/>
      <c r="AF1312" s="13"/>
      <c r="AG1312" s="13"/>
      <c r="AH1312" s="13"/>
      <c r="AI1312" s="13"/>
      <c r="AJ1312" s="13"/>
    </row>
    <row r="1313" spans="1:36" ht="16.5" customHeight="1" x14ac:dyDescent="0.25">
      <c r="A1313" s="12"/>
      <c r="D1313" s="13"/>
      <c r="E1313" s="13"/>
      <c r="F1313" s="13"/>
      <c r="G1313" s="13"/>
      <c r="H1313" s="13"/>
      <c r="I1313" s="13"/>
      <c r="J1313" s="13"/>
      <c r="K1313" s="13"/>
      <c r="L1313" s="13"/>
      <c r="M1313" s="13"/>
      <c r="N1313" s="13"/>
      <c r="O1313" s="13"/>
      <c r="P1313" s="13"/>
      <c r="Q1313" s="13"/>
      <c r="R1313" s="13"/>
      <c r="S1313" s="13"/>
      <c r="T1313" s="13"/>
      <c r="U1313" s="13"/>
      <c r="V1313" s="13"/>
      <c r="W1313" s="13"/>
      <c r="X1313" s="13"/>
      <c r="Y1313" s="13"/>
      <c r="Z1313" s="13"/>
      <c r="AA1313" s="13"/>
      <c r="AB1313" s="13"/>
      <c r="AC1313" s="13"/>
      <c r="AD1313" s="13"/>
      <c r="AE1313" s="13"/>
      <c r="AF1313" s="13"/>
      <c r="AG1313" s="13"/>
      <c r="AH1313" s="13"/>
      <c r="AI1313" s="13"/>
      <c r="AJ1313" s="13"/>
    </row>
    <row r="1314" spans="1:36" ht="16.5" customHeight="1" x14ac:dyDescent="0.25">
      <c r="A1314" s="12"/>
      <c r="D1314" s="13"/>
      <c r="E1314" s="13"/>
      <c r="F1314" s="13"/>
      <c r="G1314" s="13"/>
      <c r="H1314" s="13"/>
      <c r="I1314" s="13"/>
      <c r="J1314" s="13"/>
      <c r="K1314" s="13"/>
      <c r="L1314" s="13"/>
      <c r="M1314" s="13"/>
      <c r="N1314" s="13"/>
      <c r="O1314" s="13"/>
      <c r="P1314" s="13"/>
      <c r="Q1314" s="13"/>
      <c r="R1314" s="13"/>
      <c r="S1314" s="13"/>
      <c r="T1314" s="13"/>
      <c r="U1314" s="13"/>
      <c r="V1314" s="13"/>
      <c r="W1314" s="13"/>
      <c r="X1314" s="13"/>
      <c r="Y1314" s="13"/>
      <c r="Z1314" s="13"/>
      <c r="AA1314" s="13"/>
      <c r="AB1314" s="13"/>
      <c r="AC1314" s="13"/>
      <c r="AD1314" s="13"/>
      <c r="AE1314" s="13"/>
      <c r="AF1314" s="13"/>
      <c r="AG1314" s="13"/>
      <c r="AH1314" s="13"/>
      <c r="AI1314" s="13"/>
      <c r="AJ1314" s="13"/>
    </row>
    <row r="1315" spans="1:36" ht="16.5" customHeight="1" x14ac:dyDescent="0.25">
      <c r="A1315" s="12"/>
      <c r="D1315" s="13"/>
      <c r="E1315" s="13"/>
      <c r="F1315" s="13"/>
      <c r="G1315" s="13"/>
      <c r="H1315" s="13"/>
      <c r="I1315" s="13"/>
      <c r="J1315" s="13"/>
      <c r="K1315" s="13"/>
      <c r="L1315" s="13"/>
      <c r="M1315" s="13"/>
      <c r="N1315" s="13"/>
      <c r="O1315" s="13"/>
      <c r="P1315" s="13"/>
      <c r="Q1315" s="13"/>
      <c r="R1315" s="13"/>
      <c r="S1315" s="13"/>
      <c r="T1315" s="13"/>
      <c r="U1315" s="13"/>
      <c r="V1315" s="13"/>
      <c r="W1315" s="13"/>
      <c r="X1315" s="13"/>
      <c r="Y1315" s="13"/>
      <c r="Z1315" s="13"/>
      <c r="AA1315" s="13"/>
      <c r="AB1315" s="13"/>
      <c r="AC1315" s="13"/>
      <c r="AD1315" s="13"/>
      <c r="AE1315" s="13"/>
      <c r="AF1315" s="13"/>
      <c r="AG1315" s="13"/>
      <c r="AH1315" s="13"/>
      <c r="AI1315" s="13"/>
      <c r="AJ1315" s="13"/>
    </row>
    <row r="1316" spans="1:36" ht="16.5" customHeight="1" x14ac:dyDescent="0.25">
      <c r="A1316" s="12"/>
      <c r="D1316" s="13"/>
      <c r="E1316" s="13"/>
      <c r="F1316" s="13"/>
      <c r="G1316" s="13"/>
      <c r="H1316" s="13"/>
      <c r="I1316" s="13"/>
      <c r="J1316" s="13"/>
      <c r="K1316" s="13"/>
      <c r="L1316" s="13"/>
      <c r="M1316" s="13"/>
      <c r="N1316" s="13"/>
      <c r="O1316" s="13"/>
      <c r="P1316" s="13"/>
      <c r="Q1316" s="13"/>
      <c r="R1316" s="13"/>
      <c r="S1316" s="13"/>
      <c r="T1316" s="13"/>
      <c r="U1316" s="13"/>
      <c r="V1316" s="13"/>
      <c r="W1316" s="13"/>
      <c r="X1316" s="13"/>
      <c r="Y1316" s="13"/>
      <c r="Z1316" s="13"/>
      <c r="AA1316" s="13"/>
      <c r="AB1316" s="13"/>
      <c r="AC1316" s="13"/>
      <c r="AD1316" s="13"/>
      <c r="AE1316" s="13"/>
      <c r="AF1316" s="13"/>
      <c r="AG1316" s="13"/>
      <c r="AH1316" s="13"/>
      <c r="AI1316" s="13"/>
      <c r="AJ1316" s="13"/>
    </row>
    <row r="1317" spans="1:36" ht="16.5" customHeight="1" x14ac:dyDescent="0.25">
      <c r="A1317" s="12"/>
      <c r="D1317" s="13"/>
      <c r="E1317" s="13"/>
      <c r="F1317" s="13"/>
      <c r="G1317" s="13"/>
      <c r="H1317" s="13"/>
      <c r="I1317" s="13"/>
      <c r="J1317" s="13"/>
      <c r="K1317" s="13"/>
      <c r="L1317" s="13"/>
      <c r="M1317" s="13"/>
      <c r="N1317" s="13"/>
      <c r="O1317" s="13"/>
      <c r="P1317" s="13"/>
      <c r="Q1317" s="13"/>
      <c r="R1317" s="13"/>
      <c r="S1317" s="13"/>
      <c r="T1317" s="13"/>
      <c r="U1317" s="13"/>
      <c r="V1317" s="13"/>
      <c r="W1317" s="13"/>
      <c r="X1317" s="13"/>
      <c r="Y1317" s="13"/>
      <c r="Z1317" s="13"/>
      <c r="AA1317" s="13"/>
      <c r="AB1317" s="13"/>
      <c r="AC1317" s="13"/>
      <c r="AD1317" s="13"/>
      <c r="AE1317" s="13"/>
      <c r="AF1317" s="13"/>
      <c r="AG1317" s="13"/>
      <c r="AH1317" s="13"/>
      <c r="AI1317" s="13"/>
      <c r="AJ1317" s="13"/>
    </row>
    <row r="1318" spans="1:36" ht="16.5" customHeight="1" x14ac:dyDescent="0.25">
      <c r="A1318" s="12"/>
      <c r="D1318" s="13"/>
      <c r="E1318" s="13"/>
      <c r="F1318" s="13"/>
      <c r="G1318" s="13"/>
      <c r="H1318" s="13"/>
      <c r="I1318" s="13"/>
      <c r="J1318" s="13"/>
      <c r="K1318" s="13"/>
      <c r="L1318" s="13"/>
      <c r="M1318" s="13"/>
      <c r="N1318" s="13"/>
      <c r="O1318" s="13"/>
      <c r="P1318" s="13"/>
      <c r="Q1318" s="13"/>
      <c r="R1318" s="13"/>
      <c r="S1318" s="13"/>
      <c r="T1318" s="13"/>
      <c r="U1318" s="13"/>
      <c r="V1318" s="13"/>
      <c r="W1318" s="13"/>
      <c r="X1318" s="13"/>
      <c r="Y1318" s="13"/>
      <c r="Z1318" s="13"/>
      <c r="AA1318" s="13"/>
      <c r="AB1318" s="13"/>
      <c r="AC1318" s="13"/>
      <c r="AD1318" s="13"/>
      <c r="AE1318" s="13"/>
      <c r="AF1318" s="13"/>
      <c r="AG1318" s="13"/>
      <c r="AH1318" s="13"/>
      <c r="AI1318" s="13"/>
      <c r="AJ1318" s="13"/>
    </row>
    <row r="1319" spans="1:36" ht="16.5" customHeight="1" x14ac:dyDescent="0.25">
      <c r="A1319" s="12"/>
      <c r="D1319" s="13"/>
      <c r="E1319" s="13"/>
      <c r="F1319" s="13"/>
      <c r="G1319" s="13"/>
      <c r="H1319" s="13"/>
      <c r="I1319" s="13"/>
      <c r="J1319" s="13"/>
      <c r="K1319" s="13"/>
      <c r="L1319" s="13"/>
      <c r="M1319" s="13"/>
      <c r="N1319" s="13"/>
      <c r="O1319" s="13"/>
      <c r="P1319" s="13"/>
      <c r="Q1319" s="13"/>
      <c r="R1319" s="13"/>
      <c r="S1319" s="13"/>
      <c r="T1319" s="13"/>
      <c r="U1319" s="13"/>
      <c r="V1319" s="13"/>
      <c r="W1319" s="13"/>
      <c r="X1319" s="13"/>
      <c r="Y1319" s="13"/>
      <c r="Z1319" s="13"/>
      <c r="AA1319" s="13"/>
      <c r="AB1319" s="13"/>
      <c r="AC1319" s="13"/>
      <c r="AD1319" s="13"/>
      <c r="AE1319" s="13"/>
      <c r="AF1319" s="13"/>
      <c r="AG1319" s="13"/>
      <c r="AH1319" s="13"/>
      <c r="AI1319" s="13"/>
      <c r="AJ1319" s="13"/>
    </row>
    <row r="1320" spans="1:36" ht="16.5" customHeight="1" x14ac:dyDescent="0.25">
      <c r="A1320" s="12"/>
      <c r="D1320" s="13"/>
      <c r="E1320" s="13"/>
      <c r="F1320" s="13"/>
      <c r="G1320" s="13"/>
      <c r="H1320" s="13"/>
      <c r="I1320" s="13"/>
      <c r="J1320" s="13"/>
      <c r="K1320" s="13"/>
      <c r="L1320" s="13"/>
      <c r="M1320" s="13"/>
      <c r="N1320" s="13"/>
      <c r="O1320" s="13"/>
      <c r="P1320" s="13"/>
      <c r="Q1320" s="13"/>
      <c r="R1320" s="13"/>
      <c r="S1320" s="13"/>
      <c r="T1320" s="13"/>
      <c r="U1320" s="13"/>
      <c r="V1320" s="13"/>
      <c r="W1320" s="13"/>
      <c r="X1320" s="13"/>
      <c r="Y1320" s="13"/>
      <c r="Z1320" s="13"/>
      <c r="AA1320" s="13"/>
      <c r="AB1320" s="13"/>
      <c r="AC1320" s="13"/>
      <c r="AD1320" s="13"/>
      <c r="AE1320" s="13"/>
      <c r="AF1320" s="13"/>
      <c r="AG1320" s="13"/>
      <c r="AH1320" s="13"/>
      <c r="AI1320" s="13"/>
      <c r="AJ1320" s="13"/>
    </row>
    <row r="1321" spans="1:36" ht="16.5" customHeight="1" x14ac:dyDescent="0.25">
      <c r="A1321" s="12"/>
      <c r="D1321" s="13"/>
      <c r="E1321" s="13"/>
      <c r="F1321" s="13"/>
      <c r="G1321" s="13"/>
      <c r="H1321" s="13"/>
      <c r="I1321" s="13"/>
      <c r="J1321" s="13"/>
      <c r="K1321" s="13"/>
      <c r="L1321" s="13"/>
      <c r="M1321" s="13"/>
      <c r="N1321" s="13"/>
      <c r="O1321" s="13"/>
      <c r="P1321" s="13"/>
      <c r="Q1321" s="13"/>
      <c r="R1321" s="13"/>
      <c r="S1321" s="13"/>
      <c r="T1321" s="13"/>
      <c r="U1321" s="13"/>
      <c r="V1321" s="13"/>
      <c r="W1321" s="13"/>
      <c r="X1321" s="13"/>
      <c r="Y1321" s="13"/>
      <c r="Z1321" s="13"/>
      <c r="AA1321" s="13"/>
      <c r="AB1321" s="13"/>
      <c r="AC1321" s="13"/>
      <c r="AD1321" s="13"/>
      <c r="AE1321" s="13"/>
      <c r="AF1321" s="13"/>
      <c r="AG1321" s="13"/>
      <c r="AH1321" s="13"/>
      <c r="AI1321" s="13"/>
      <c r="AJ1321" s="13"/>
    </row>
    <row r="1322" spans="1:36" ht="16.5" customHeight="1" x14ac:dyDescent="0.25">
      <c r="A1322" s="12"/>
      <c r="D1322" s="13"/>
      <c r="E1322" s="13"/>
      <c r="F1322" s="13"/>
      <c r="G1322" s="13"/>
      <c r="H1322" s="13"/>
      <c r="I1322" s="13"/>
      <c r="J1322" s="13"/>
      <c r="K1322" s="13"/>
      <c r="L1322" s="13"/>
      <c r="M1322" s="13"/>
      <c r="N1322" s="13"/>
      <c r="O1322" s="13"/>
      <c r="P1322" s="13"/>
      <c r="Q1322" s="13"/>
      <c r="R1322" s="13"/>
      <c r="S1322" s="13"/>
      <c r="T1322" s="13"/>
      <c r="U1322" s="13"/>
      <c r="V1322" s="13"/>
      <c r="W1322" s="13"/>
      <c r="X1322" s="13"/>
      <c r="Y1322" s="13"/>
      <c r="Z1322" s="13"/>
      <c r="AA1322" s="13"/>
      <c r="AB1322" s="13"/>
      <c r="AC1322" s="13"/>
      <c r="AD1322" s="13"/>
      <c r="AE1322" s="13"/>
      <c r="AF1322" s="13"/>
      <c r="AG1322" s="13"/>
      <c r="AH1322" s="13"/>
      <c r="AI1322" s="13"/>
      <c r="AJ1322" s="13"/>
    </row>
    <row r="1323" spans="1:36" ht="16.5" customHeight="1" x14ac:dyDescent="0.25">
      <c r="A1323" s="12"/>
      <c r="D1323" s="13"/>
      <c r="E1323" s="13"/>
      <c r="F1323" s="13"/>
      <c r="G1323" s="13"/>
      <c r="H1323" s="13"/>
      <c r="I1323" s="13"/>
      <c r="J1323" s="13"/>
      <c r="K1323" s="13"/>
      <c r="L1323" s="13"/>
      <c r="M1323" s="13"/>
      <c r="N1323" s="13"/>
      <c r="O1323" s="13"/>
      <c r="P1323" s="13"/>
      <c r="Q1323" s="13"/>
      <c r="R1323" s="13"/>
      <c r="S1323" s="13"/>
      <c r="T1323" s="13"/>
      <c r="U1323" s="13"/>
      <c r="V1323" s="13"/>
      <c r="W1323" s="13"/>
      <c r="X1323" s="13"/>
      <c r="Y1323" s="13"/>
      <c r="Z1323" s="13"/>
      <c r="AA1323" s="13"/>
      <c r="AB1323" s="13"/>
      <c r="AC1323" s="13"/>
      <c r="AD1323" s="13"/>
      <c r="AE1323" s="13"/>
      <c r="AF1323" s="13"/>
      <c r="AG1323" s="13"/>
      <c r="AH1323" s="13"/>
      <c r="AI1323" s="13"/>
      <c r="AJ1323" s="13"/>
    </row>
    <row r="1324" spans="1:36" ht="16.5" customHeight="1" x14ac:dyDescent="0.25">
      <c r="A1324" s="12"/>
      <c r="D1324" s="13"/>
      <c r="E1324" s="13"/>
      <c r="F1324" s="13"/>
      <c r="G1324" s="13"/>
      <c r="H1324" s="13"/>
      <c r="I1324" s="13"/>
      <c r="J1324" s="13"/>
      <c r="K1324" s="13"/>
      <c r="L1324" s="13"/>
      <c r="M1324" s="13"/>
      <c r="N1324" s="13"/>
      <c r="O1324" s="13"/>
      <c r="P1324" s="13"/>
      <c r="Q1324" s="13"/>
      <c r="R1324" s="13"/>
      <c r="S1324" s="13"/>
      <c r="T1324" s="13"/>
      <c r="U1324" s="13"/>
      <c r="V1324" s="13"/>
      <c r="W1324" s="13"/>
      <c r="X1324" s="13"/>
      <c r="Y1324" s="13"/>
      <c r="Z1324" s="13"/>
      <c r="AA1324" s="13"/>
      <c r="AB1324" s="13"/>
      <c r="AC1324" s="13"/>
      <c r="AD1324" s="13"/>
      <c r="AE1324" s="13"/>
      <c r="AF1324" s="13"/>
      <c r="AG1324" s="13"/>
      <c r="AH1324" s="13"/>
      <c r="AI1324" s="13"/>
      <c r="AJ1324" s="13"/>
    </row>
    <row r="1325" spans="1:36" ht="16.5" customHeight="1" x14ac:dyDescent="0.25">
      <c r="A1325" s="12"/>
      <c r="D1325" s="13"/>
      <c r="E1325" s="13"/>
      <c r="F1325" s="13"/>
      <c r="G1325" s="13"/>
      <c r="H1325" s="13"/>
      <c r="I1325" s="13"/>
      <c r="J1325" s="13"/>
      <c r="K1325" s="13"/>
      <c r="L1325" s="13"/>
      <c r="M1325" s="13"/>
      <c r="N1325" s="13"/>
      <c r="O1325" s="13"/>
      <c r="P1325" s="13"/>
      <c r="Q1325" s="13"/>
      <c r="R1325" s="13"/>
      <c r="S1325" s="13"/>
      <c r="T1325" s="13"/>
      <c r="U1325" s="13"/>
      <c r="V1325" s="13"/>
      <c r="W1325" s="13"/>
      <c r="X1325" s="13"/>
      <c r="Y1325" s="13"/>
      <c r="Z1325" s="13"/>
      <c r="AA1325" s="13"/>
      <c r="AB1325" s="13"/>
      <c r="AC1325" s="13"/>
      <c r="AD1325" s="13"/>
      <c r="AE1325" s="13"/>
      <c r="AF1325" s="13"/>
      <c r="AG1325" s="13"/>
      <c r="AH1325" s="13"/>
      <c r="AI1325" s="13"/>
      <c r="AJ1325" s="13"/>
    </row>
    <row r="1326" spans="1:36" ht="16.5" customHeight="1" x14ac:dyDescent="0.25">
      <c r="A1326" s="12"/>
      <c r="D1326" s="13"/>
      <c r="E1326" s="13"/>
      <c r="F1326" s="13"/>
      <c r="G1326" s="13"/>
      <c r="H1326" s="13"/>
      <c r="I1326" s="13"/>
      <c r="J1326" s="13"/>
      <c r="K1326" s="13"/>
      <c r="L1326" s="13"/>
      <c r="M1326" s="13"/>
      <c r="N1326" s="13"/>
      <c r="O1326" s="13"/>
      <c r="P1326" s="13"/>
      <c r="Q1326" s="13"/>
      <c r="R1326" s="13"/>
      <c r="S1326" s="13"/>
      <c r="T1326" s="13"/>
      <c r="U1326" s="13"/>
      <c r="V1326" s="13"/>
      <c r="W1326" s="13"/>
      <c r="X1326" s="13"/>
      <c r="Y1326" s="13"/>
      <c r="Z1326" s="13"/>
      <c r="AA1326" s="13"/>
      <c r="AB1326" s="13"/>
      <c r="AC1326" s="13"/>
      <c r="AD1326" s="13"/>
      <c r="AE1326" s="13"/>
      <c r="AF1326" s="13"/>
      <c r="AG1326" s="13"/>
      <c r="AH1326" s="13"/>
      <c r="AI1326" s="13"/>
      <c r="AJ1326" s="13"/>
    </row>
    <row r="1327" spans="1:36" ht="16.5" customHeight="1" x14ac:dyDescent="0.25">
      <c r="A1327" s="12"/>
      <c r="D1327" s="13"/>
      <c r="E1327" s="13"/>
      <c r="F1327" s="13"/>
      <c r="G1327" s="13"/>
      <c r="H1327" s="13"/>
      <c r="I1327" s="13"/>
      <c r="J1327" s="13"/>
      <c r="K1327" s="13"/>
      <c r="L1327" s="13"/>
      <c r="M1327" s="13"/>
      <c r="N1327" s="13"/>
      <c r="O1327" s="13"/>
      <c r="P1327" s="13"/>
      <c r="Q1327" s="13"/>
      <c r="R1327" s="13"/>
      <c r="S1327" s="13"/>
      <c r="T1327" s="13"/>
      <c r="U1327" s="13"/>
      <c r="V1327" s="13"/>
      <c r="W1327" s="13"/>
      <c r="X1327" s="13"/>
      <c r="Y1327" s="13"/>
      <c r="Z1327" s="13"/>
      <c r="AA1327" s="13"/>
      <c r="AB1327" s="13"/>
      <c r="AC1327" s="13"/>
      <c r="AD1327" s="13"/>
      <c r="AE1327" s="13"/>
      <c r="AF1327" s="13"/>
      <c r="AG1327" s="13"/>
      <c r="AH1327" s="13"/>
      <c r="AI1327" s="13"/>
      <c r="AJ1327" s="13"/>
    </row>
    <row r="1328" spans="1:36" ht="16.5" customHeight="1" x14ac:dyDescent="0.25">
      <c r="A1328" s="12"/>
      <c r="D1328" s="13"/>
      <c r="E1328" s="13"/>
      <c r="F1328" s="13"/>
      <c r="G1328" s="13"/>
      <c r="H1328" s="13"/>
      <c r="I1328" s="13"/>
      <c r="J1328" s="13"/>
      <c r="K1328" s="13"/>
      <c r="L1328" s="13"/>
      <c r="M1328" s="13"/>
      <c r="N1328" s="13"/>
      <c r="O1328" s="13"/>
      <c r="P1328" s="13"/>
      <c r="Q1328" s="13"/>
      <c r="R1328" s="13"/>
      <c r="S1328" s="13"/>
      <c r="T1328" s="13"/>
      <c r="U1328" s="13"/>
      <c r="V1328" s="13"/>
      <c r="W1328" s="13"/>
      <c r="X1328" s="13"/>
      <c r="Y1328" s="13"/>
      <c r="Z1328" s="13"/>
      <c r="AA1328" s="13"/>
      <c r="AB1328" s="13"/>
      <c r="AC1328" s="13"/>
      <c r="AD1328" s="13"/>
      <c r="AE1328" s="13"/>
      <c r="AF1328" s="13"/>
      <c r="AG1328" s="13"/>
      <c r="AH1328" s="13"/>
      <c r="AI1328" s="13"/>
      <c r="AJ1328" s="13"/>
    </row>
    <row r="1329" spans="1:36" ht="16.5" customHeight="1" x14ac:dyDescent="0.25">
      <c r="A1329" s="12"/>
      <c r="D1329" s="13"/>
      <c r="E1329" s="13"/>
      <c r="F1329" s="13"/>
      <c r="G1329" s="13"/>
      <c r="H1329" s="13"/>
      <c r="I1329" s="13"/>
      <c r="J1329" s="13"/>
      <c r="K1329" s="13"/>
      <c r="L1329" s="13"/>
      <c r="M1329" s="13"/>
      <c r="N1329" s="13"/>
      <c r="O1329" s="13"/>
      <c r="P1329" s="13"/>
      <c r="Q1329" s="13"/>
      <c r="R1329" s="13"/>
      <c r="S1329" s="13"/>
      <c r="T1329" s="13"/>
      <c r="U1329" s="13"/>
      <c r="V1329" s="13"/>
      <c r="W1329" s="13"/>
      <c r="X1329" s="13"/>
      <c r="Y1329" s="13"/>
      <c r="Z1329" s="13"/>
      <c r="AA1329" s="13"/>
      <c r="AB1329" s="13"/>
      <c r="AC1329" s="13"/>
      <c r="AD1329" s="13"/>
      <c r="AE1329" s="13"/>
      <c r="AF1329" s="13"/>
      <c r="AG1329" s="13"/>
      <c r="AH1329" s="13"/>
      <c r="AI1329" s="13"/>
      <c r="AJ1329" s="13"/>
    </row>
    <row r="1330" spans="1:36" ht="16.5" customHeight="1" x14ac:dyDescent="0.25">
      <c r="A1330" s="12"/>
      <c r="D1330" s="13"/>
      <c r="E1330" s="13"/>
      <c r="F1330" s="13"/>
      <c r="G1330" s="13"/>
      <c r="H1330" s="13"/>
      <c r="I1330" s="13"/>
      <c r="J1330" s="13"/>
      <c r="K1330" s="13"/>
      <c r="L1330" s="13"/>
      <c r="M1330" s="13"/>
      <c r="N1330" s="13"/>
      <c r="O1330" s="13"/>
      <c r="P1330" s="13"/>
      <c r="Q1330" s="13"/>
      <c r="R1330" s="13"/>
      <c r="S1330" s="13"/>
      <c r="T1330" s="13"/>
      <c r="U1330" s="13"/>
      <c r="V1330" s="13"/>
      <c r="W1330" s="13"/>
      <c r="X1330" s="13"/>
      <c r="Y1330" s="13"/>
      <c r="Z1330" s="13"/>
      <c r="AA1330" s="13"/>
      <c r="AB1330" s="13"/>
      <c r="AC1330" s="13"/>
      <c r="AD1330" s="13"/>
      <c r="AE1330" s="13"/>
      <c r="AF1330" s="13"/>
      <c r="AG1330" s="13"/>
      <c r="AH1330" s="13"/>
      <c r="AI1330" s="13"/>
      <c r="AJ1330" s="13"/>
    </row>
    <row r="1331" spans="1:36" ht="16.5" customHeight="1" x14ac:dyDescent="0.25">
      <c r="A1331" s="12"/>
      <c r="D1331" s="13"/>
      <c r="E1331" s="13"/>
      <c r="F1331" s="13"/>
      <c r="G1331" s="13"/>
      <c r="H1331" s="13"/>
      <c r="I1331" s="13"/>
      <c r="J1331" s="13"/>
      <c r="K1331" s="13"/>
      <c r="L1331" s="13"/>
      <c r="M1331" s="13"/>
      <c r="N1331" s="13"/>
      <c r="O1331" s="13"/>
      <c r="P1331" s="13"/>
      <c r="Q1331" s="13"/>
      <c r="R1331" s="13"/>
      <c r="S1331" s="13"/>
      <c r="T1331" s="13"/>
      <c r="U1331" s="13"/>
      <c r="V1331" s="13"/>
      <c r="W1331" s="13"/>
      <c r="X1331" s="13"/>
      <c r="Y1331" s="13"/>
      <c r="Z1331" s="13"/>
      <c r="AA1331" s="13"/>
      <c r="AB1331" s="13"/>
      <c r="AC1331" s="13"/>
      <c r="AD1331" s="13"/>
      <c r="AE1331" s="13"/>
      <c r="AF1331" s="13"/>
      <c r="AG1331" s="13"/>
      <c r="AH1331" s="13"/>
      <c r="AI1331" s="13"/>
      <c r="AJ1331" s="13"/>
    </row>
    <row r="1332" spans="1:36" ht="16.5" customHeight="1" x14ac:dyDescent="0.25">
      <c r="A1332" s="12"/>
      <c r="D1332" s="13"/>
      <c r="E1332" s="13"/>
      <c r="F1332" s="13"/>
      <c r="G1332" s="13"/>
      <c r="H1332" s="13"/>
      <c r="I1332" s="13"/>
      <c r="J1332" s="13"/>
      <c r="K1332" s="13"/>
      <c r="L1332" s="13"/>
      <c r="M1332" s="13"/>
      <c r="N1332" s="13"/>
      <c r="O1332" s="13"/>
      <c r="P1332" s="13"/>
      <c r="Q1332" s="13"/>
      <c r="R1332" s="13"/>
      <c r="S1332" s="13"/>
      <c r="T1332" s="13"/>
      <c r="U1332" s="13"/>
      <c r="V1332" s="13"/>
      <c r="W1332" s="13"/>
      <c r="X1332" s="13"/>
      <c r="Y1332" s="13"/>
      <c r="Z1332" s="13"/>
      <c r="AA1332" s="13"/>
      <c r="AB1332" s="13"/>
      <c r="AC1332" s="13"/>
      <c r="AD1332" s="13"/>
      <c r="AE1332" s="13"/>
      <c r="AF1332" s="13"/>
      <c r="AG1332" s="13"/>
      <c r="AH1332" s="13"/>
      <c r="AI1332" s="13"/>
      <c r="AJ1332" s="13"/>
    </row>
    <row r="1333" spans="1:36" ht="16.5" customHeight="1" x14ac:dyDescent="0.25">
      <c r="A1333" s="12"/>
      <c r="D1333" s="13"/>
      <c r="E1333" s="13"/>
      <c r="F1333" s="13"/>
      <c r="G1333" s="13"/>
      <c r="H1333" s="13"/>
      <c r="I1333" s="13"/>
      <c r="J1333" s="13"/>
      <c r="K1333" s="13"/>
      <c r="L1333" s="13"/>
      <c r="M1333" s="13"/>
      <c r="N1333" s="13"/>
      <c r="O1333" s="13"/>
      <c r="P1333" s="13"/>
      <c r="Q1333" s="13"/>
      <c r="R1333" s="13"/>
      <c r="S1333" s="13"/>
      <c r="T1333" s="13"/>
      <c r="U1333" s="13"/>
      <c r="V1333" s="13"/>
      <c r="W1333" s="13"/>
      <c r="X1333" s="13"/>
      <c r="Y1333" s="13"/>
      <c r="Z1333" s="13"/>
      <c r="AA1333" s="13"/>
      <c r="AB1333" s="13"/>
      <c r="AC1333" s="13"/>
      <c r="AD1333" s="13"/>
      <c r="AE1333" s="13"/>
      <c r="AF1333" s="13"/>
      <c r="AG1333" s="13"/>
      <c r="AH1333" s="13"/>
      <c r="AI1333" s="13"/>
      <c r="AJ1333" s="13"/>
    </row>
    <row r="1334" spans="1:36" ht="16.5" customHeight="1" x14ac:dyDescent="0.25">
      <c r="A1334" s="12"/>
      <c r="D1334" s="13"/>
      <c r="E1334" s="13"/>
      <c r="F1334" s="13"/>
      <c r="G1334" s="13"/>
      <c r="H1334" s="13"/>
      <c r="I1334" s="13"/>
      <c r="J1334" s="13"/>
      <c r="K1334" s="13"/>
      <c r="L1334" s="13"/>
      <c r="M1334" s="13"/>
      <c r="N1334" s="13"/>
      <c r="O1334" s="13"/>
      <c r="P1334" s="13"/>
      <c r="Q1334" s="13"/>
      <c r="R1334" s="13"/>
      <c r="S1334" s="13"/>
      <c r="T1334" s="13"/>
      <c r="U1334" s="13"/>
      <c r="V1334" s="13"/>
      <c r="W1334" s="13"/>
      <c r="X1334" s="13"/>
      <c r="Y1334" s="13"/>
      <c r="Z1334" s="13"/>
      <c r="AA1334" s="13"/>
      <c r="AB1334" s="13"/>
      <c r="AC1334" s="13"/>
      <c r="AD1334" s="13"/>
      <c r="AE1334" s="13"/>
      <c r="AF1334" s="13"/>
      <c r="AG1334" s="13"/>
      <c r="AH1334" s="13"/>
      <c r="AI1334" s="13"/>
      <c r="AJ1334" s="13"/>
    </row>
    <row r="1335" spans="1:36" ht="16.5" customHeight="1" x14ac:dyDescent="0.25">
      <c r="A1335" s="12"/>
      <c r="D1335" s="13"/>
      <c r="E1335" s="13"/>
      <c r="F1335" s="13"/>
      <c r="G1335" s="13"/>
      <c r="H1335" s="13"/>
      <c r="I1335" s="13"/>
      <c r="J1335" s="13"/>
      <c r="K1335" s="13"/>
      <c r="L1335" s="13"/>
      <c r="M1335" s="13"/>
      <c r="N1335" s="13"/>
      <c r="O1335" s="13"/>
      <c r="P1335" s="13"/>
      <c r="Q1335" s="13"/>
      <c r="R1335" s="13"/>
      <c r="S1335" s="13"/>
      <c r="T1335" s="13"/>
      <c r="U1335" s="13"/>
      <c r="V1335" s="13"/>
      <c r="W1335" s="13"/>
      <c r="X1335" s="13"/>
      <c r="Y1335" s="13"/>
      <c r="Z1335" s="13"/>
      <c r="AA1335" s="13"/>
      <c r="AB1335" s="13"/>
      <c r="AC1335" s="13"/>
      <c r="AD1335" s="13"/>
      <c r="AE1335" s="13"/>
      <c r="AF1335" s="13"/>
      <c r="AG1335" s="13"/>
      <c r="AH1335" s="13"/>
      <c r="AI1335" s="13"/>
      <c r="AJ1335" s="13"/>
    </row>
    <row r="1336" spans="1:36" ht="16.5" customHeight="1" x14ac:dyDescent="0.25">
      <c r="A1336" s="12"/>
      <c r="D1336" s="13"/>
      <c r="E1336" s="13"/>
      <c r="F1336" s="13"/>
      <c r="G1336" s="13"/>
      <c r="H1336" s="13"/>
      <c r="I1336" s="13"/>
      <c r="J1336" s="13"/>
      <c r="K1336" s="13"/>
      <c r="L1336" s="13"/>
      <c r="M1336" s="13"/>
      <c r="N1336" s="13"/>
      <c r="O1336" s="13"/>
      <c r="P1336" s="13"/>
      <c r="Q1336" s="13"/>
      <c r="R1336" s="13"/>
      <c r="S1336" s="13"/>
      <c r="T1336" s="13"/>
      <c r="U1336" s="13"/>
      <c r="V1336" s="13"/>
      <c r="W1336" s="13"/>
      <c r="X1336" s="13"/>
      <c r="Y1336" s="13"/>
      <c r="Z1336" s="13"/>
      <c r="AA1336" s="13"/>
      <c r="AB1336" s="13"/>
      <c r="AC1336" s="13"/>
      <c r="AD1336" s="13"/>
      <c r="AE1336" s="13"/>
      <c r="AF1336" s="13"/>
      <c r="AG1336" s="13"/>
      <c r="AH1336" s="13"/>
      <c r="AI1336" s="13"/>
      <c r="AJ1336" s="13"/>
    </row>
    <row r="1337" spans="1:36" ht="16.5" customHeight="1" x14ac:dyDescent="0.25">
      <c r="A1337" s="12"/>
      <c r="D1337" s="13"/>
      <c r="E1337" s="13"/>
      <c r="F1337" s="13"/>
      <c r="G1337" s="13"/>
      <c r="H1337" s="13"/>
      <c r="I1337" s="13"/>
      <c r="J1337" s="13"/>
      <c r="K1337" s="13"/>
      <c r="L1337" s="13"/>
      <c r="M1337" s="13"/>
      <c r="N1337" s="13"/>
      <c r="O1337" s="13"/>
      <c r="P1337" s="13"/>
      <c r="Q1337" s="13"/>
      <c r="R1337" s="13"/>
      <c r="S1337" s="13"/>
      <c r="T1337" s="13"/>
      <c r="U1337" s="13"/>
      <c r="V1337" s="13"/>
      <c r="W1337" s="13"/>
      <c r="X1337" s="13"/>
      <c r="Y1337" s="13"/>
      <c r="Z1337" s="13"/>
      <c r="AA1337" s="13"/>
      <c r="AB1337" s="13"/>
      <c r="AC1337" s="13"/>
      <c r="AD1337" s="13"/>
      <c r="AE1337" s="13"/>
      <c r="AF1337" s="13"/>
      <c r="AG1337" s="13"/>
      <c r="AH1337" s="13"/>
      <c r="AI1337" s="13"/>
      <c r="AJ1337" s="13"/>
    </row>
    <row r="1338" spans="1:36" ht="16.5" customHeight="1" x14ac:dyDescent="0.25">
      <c r="A1338" s="12"/>
      <c r="D1338" s="13"/>
      <c r="E1338" s="13"/>
      <c r="F1338" s="13"/>
      <c r="G1338" s="13"/>
      <c r="H1338" s="13"/>
      <c r="I1338" s="13"/>
      <c r="J1338" s="13"/>
      <c r="K1338" s="13"/>
      <c r="L1338" s="13"/>
      <c r="M1338" s="13"/>
      <c r="N1338" s="13"/>
      <c r="O1338" s="13"/>
      <c r="P1338" s="13"/>
      <c r="Q1338" s="13"/>
      <c r="R1338" s="13"/>
      <c r="S1338" s="13"/>
      <c r="T1338" s="13"/>
      <c r="U1338" s="13"/>
      <c r="V1338" s="13"/>
      <c r="W1338" s="13"/>
      <c r="X1338" s="13"/>
      <c r="Y1338" s="13"/>
      <c r="Z1338" s="13"/>
      <c r="AA1338" s="13"/>
      <c r="AB1338" s="13"/>
      <c r="AC1338" s="13"/>
      <c r="AD1338" s="13"/>
      <c r="AE1338" s="13"/>
      <c r="AF1338" s="13"/>
      <c r="AG1338" s="13"/>
      <c r="AH1338" s="13"/>
      <c r="AI1338" s="13"/>
      <c r="AJ1338" s="13"/>
    </row>
    <row r="1339" spans="1:36" ht="16.5" customHeight="1" x14ac:dyDescent="0.25">
      <c r="A1339" s="12"/>
      <c r="D1339" s="13"/>
      <c r="E1339" s="13"/>
      <c r="F1339" s="13"/>
      <c r="G1339" s="13"/>
      <c r="H1339" s="13"/>
      <c r="I1339" s="13"/>
      <c r="J1339" s="13"/>
      <c r="K1339" s="13"/>
      <c r="L1339" s="13"/>
      <c r="M1339" s="13"/>
      <c r="N1339" s="13"/>
      <c r="O1339" s="13"/>
      <c r="P1339" s="13"/>
      <c r="Q1339" s="13"/>
      <c r="R1339" s="13"/>
      <c r="S1339" s="13"/>
      <c r="T1339" s="13"/>
      <c r="U1339" s="13"/>
      <c r="V1339" s="13"/>
      <c r="W1339" s="13"/>
      <c r="X1339" s="13"/>
      <c r="Y1339" s="13"/>
      <c r="Z1339" s="13"/>
      <c r="AA1339" s="13"/>
      <c r="AB1339" s="13"/>
      <c r="AC1339" s="13"/>
      <c r="AD1339" s="13"/>
      <c r="AE1339" s="13"/>
      <c r="AF1339" s="13"/>
      <c r="AG1339" s="13"/>
      <c r="AH1339" s="13"/>
      <c r="AI1339" s="13"/>
      <c r="AJ1339" s="13"/>
    </row>
    <row r="1340" spans="1:36" ht="16.5" customHeight="1" x14ac:dyDescent="0.25">
      <c r="A1340" s="12"/>
      <c r="D1340" s="13"/>
      <c r="E1340" s="13"/>
      <c r="F1340" s="13"/>
      <c r="G1340" s="13"/>
      <c r="H1340" s="13"/>
      <c r="I1340" s="13"/>
      <c r="J1340" s="13"/>
      <c r="K1340" s="13"/>
      <c r="L1340" s="13"/>
      <c r="M1340" s="13"/>
      <c r="N1340" s="13"/>
      <c r="O1340" s="13"/>
      <c r="P1340" s="13"/>
      <c r="Q1340" s="13"/>
      <c r="R1340" s="13"/>
      <c r="S1340" s="13"/>
      <c r="T1340" s="13"/>
      <c r="U1340" s="13"/>
      <c r="V1340" s="13"/>
      <c r="W1340" s="13"/>
      <c r="X1340" s="13"/>
      <c r="Y1340" s="13"/>
      <c r="Z1340" s="13"/>
      <c r="AA1340" s="13"/>
      <c r="AB1340" s="13"/>
      <c r="AC1340" s="13"/>
      <c r="AD1340" s="13"/>
      <c r="AE1340" s="13"/>
      <c r="AF1340" s="13"/>
      <c r="AG1340" s="13"/>
      <c r="AH1340" s="13"/>
      <c r="AI1340" s="13"/>
      <c r="AJ1340" s="13"/>
    </row>
    <row r="1341" spans="1:36" ht="16.5" customHeight="1" x14ac:dyDescent="0.25">
      <c r="A1341" s="12"/>
      <c r="D1341" s="13"/>
      <c r="E1341" s="13"/>
      <c r="F1341" s="13"/>
      <c r="G1341" s="13"/>
      <c r="H1341" s="13"/>
      <c r="I1341" s="13"/>
      <c r="J1341" s="13"/>
      <c r="K1341" s="13"/>
      <c r="L1341" s="13"/>
      <c r="M1341" s="13"/>
      <c r="N1341" s="13"/>
      <c r="O1341" s="13"/>
      <c r="P1341" s="13"/>
      <c r="Q1341" s="13"/>
      <c r="R1341" s="13"/>
      <c r="S1341" s="13"/>
      <c r="T1341" s="13"/>
      <c r="U1341" s="13"/>
      <c r="V1341" s="13"/>
      <c r="W1341" s="13"/>
      <c r="X1341" s="13"/>
      <c r="Y1341" s="13"/>
      <c r="Z1341" s="13"/>
      <c r="AA1341" s="13"/>
      <c r="AB1341" s="13"/>
      <c r="AC1341" s="13"/>
      <c r="AD1341" s="13"/>
      <c r="AE1341" s="13"/>
      <c r="AF1341" s="13"/>
      <c r="AG1341" s="13"/>
      <c r="AH1341" s="13"/>
      <c r="AI1341" s="13"/>
      <c r="AJ1341" s="13"/>
    </row>
    <row r="1342" spans="1:36" ht="16.5" customHeight="1" x14ac:dyDescent="0.25">
      <c r="A1342" s="12"/>
      <c r="D1342" s="13"/>
      <c r="E1342" s="13"/>
      <c r="F1342" s="13"/>
      <c r="G1342" s="13"/>
      <c r="H1342" s="13"/>
      <c r="I1342" s="13"/>
      <c r="J1342" s="13"/>
      <c r="K1342" s="13"/>
      <c r="L1342" s="13"/>
      <c r="M1342" s="13"/>
      <c r="N1342" s="13"/>
      <c r="O1342" s="13"/>
      <c r="P1342" s="13"/>
      <c r="Q1342" s="13"/>
      <c r="R1342" s="13"/>
      <c r="S1342" s="13"/>
      <c r="T1342" s="13"/>
      <c r="U1342" s="13"/>
      <c r="V1342" s="13"/>
      <c r="W1342" s="13"/>
      <c r="X1342" s="13"/>
      <c r="Y1342" s="13"/>
      <c r="Z1342" s="13"/>
      <c r="AA1342" s="13"/>
      <c r="AB1342" s="13"/>
      <c r="AC1342" s="13"/>
      <c r="AD1342" s="13"/>
      <c r="AE1342" s="13"/>
      <c r="AF1342" s="13"/>
      <c r="AG1342" s="13"/>
      <c r="AH1342" s="13"/>
      <c r="AI1342" s="13"/>
      <c r="AJ1342" s="13"/>
    </row>
    <row r="1343" spans="1:36" ht="16.5" customHeight="1" x14ac:dyDescent="0.25">
      <c r="A1343" s="12"/>
      <c r="D1343" s="13"/>
      <c r="E1343" s="13"/>
      <c r="F1343" s="13"/>
      <c r="G1343" s="13"/>
      <c r="H1343" s="13"/>
      <c r="I1343" s="13"/>
      <c r="J1343" s="13"/>
      <c r="K1343" s="13"/>
      <c r="L1343" s="13"/>
      <c r="M1343" s="13"/>
      <c r="N1343" s="13"/>
      <c r="O1343" s="13"/>
      <c r="P1343" s="13"/>
      <c r="Q1343" s="13"/>
      <c r="R1343" s="13"/>
      <c r="S1343" s="13"/>
      <c r="T1343" s="13"/>
      <c r="U1343" s="13"/>
      <c r="V1343" s="13"/>
      <c r="W1343" s="13"/>
      <c r="X1343" s="13"/>
      <c r="Y1343" s="13"/>
      <c r="Z1343" s="13"/>
      <c r="AA1343" s="13"/>
      <c r="AB1343" s="13"/>
      <c r="AC1343" s="13"/>
      <c r="AD1343" s="13"/>
      <c r="AE1343" s="13"/>
      <c r="AF1343" s="13"/>
      <c r="AG1343" s="13"/>
      <c r="AH1343" s="13"/>
      <c r="AI1343" s="13"/>
      <c r="AJ1343" s="13"/>
    </row>
    <row r="1344" spans="1:36" ht="16.5" customHeight="1" x14ac:dyDescent="0.25">
      <c r="A1344" s="12"/>
      <c r="D1344" s="13"/>
      <c r="E1344" s="13"/>
      <c r="F1344" s="13"/>
      <c r="G1344" s="13"/>
      <c r="H1344" s="13"/>
      <c r="I1344" s="13"/>
      <c r="J1344" s="13"/>
      <c r="K1344" s="13"/>
      <c r="L1344" s="13"/>
      <c r="M1344" s="13"/>
      <c r="N1344" s="13"/>
      <c r="O1344" s="13"/>
      <c r="P1344" s="13"/>
      <c r="Q1344" s="13"/>
      <c r="R1344" s="13"/>
      <c r="S1344" s="13"/>
      <c r="T1344" s="13"/>
      <c r="U1344" s="13"/>
      <c r="V1344" s="13"/>
      <c r="W1344" s="13"/>
      <c r="X1344" s="13"/>
      <c r="Y1344" s="13"/>
      <c r="Z1344" s="13"/>
      <c r="AA1344" s="13"/>
      <c r="AB1344" s="13"/>
      <c r="AC1344" s="13"/>
      <c r="AD1344" s="13"/>
      <c r="AE1344" s="13"/>
      <c r="AF1344" s="13"/>
      <c r="AG1344" s="13"/>
      <c r="AH1344" s="13"/>
      <c r="AI1344" s="13"/>
      <c r="AJ1344" s="13"/>
    </row>
    <row r="1345" spans="1:36" ht="16.5" customHeight="1" x14ac:dyDescent="0.25">
      <c r="A1345" s="12"/>
      <c r="D1345" s="13"/>
      <c r="E1345" s="13"/>
      <c r="F1345" s="13"/>
      <c r="G1345" s="13"/>
      <c r="H1345" s="13"/>
      <c r="I1345" s="13"/>
      <c r="J1345" s="13"/>
      <c r="K1345" s="13"/>
      <c r="L1345" s="13"/>
      <c r="M1345" s="13"/>
      <c r="N1345" s="13"/>
      <c r="O1345" s="13"/>
      <c r="P1345" s="13"/>
      <c r="Q1345" s="13"/>
      <c r="R1345" s="13"/>
      <c r="S1345" s="13"/>
      <c r="T1345" s="13"/>
      <c r="U1345" s="13"/>
      <c r="V1345" s="13"/>
      <c r="W1345" s="13"/>
      <c r="X1345" s="13"/>
      <c r="Y1345" s="13"/>
      <c r="Z1345" s="13"/>
      <c r="AA1345" s="13"/>
      <c r="AB1345" s="13"/>
      <c r="AC1345" s="13"/>
      <c r="AD1345" s="13"/>
      <c r="AE1345" s="13"/>
      <c r="AF1345" s="13"/>
      <c r="AG1345" s="13"/>
      <c r="AH1345" s="13"/>
      <c r="AI1345" s="13"/>
      <c r="AJ1345" s="13"/>
    </row>
    <row r="1346" spans="1:36" ht="16.5" customHeight="1" x14ac:dyDescent="0.25">
      <c r="A1346" s="12"/>
      <c r="D1346" s="13"/>
      <c r="E1346" s="13"/>
      <c r="F1346" s="13"/>
      <c r="G1346" s="13"/>
      <c r="H1346" s="13"/>
      <c r="I1346" s="13"/>
      <c r="J1346" s="13"/>
      <c r="K1346" s="13"/>
      <c r="L1346" s="13"/>
      <c r="M1346" s="13"/>
      <c r="N1346" s="13"/>
      <c r="O1346" s="13"/>
      <c r="P1346" s="13"/>
      <c r="Q1346" s="13"/>
      <c r="R1346" s="13"/>
      <c r="S1346" s="13"/>
      <c r="T1346" s="13"/>
      <c r="U1346" s="13"/>
      <c r="V1346" s="13"/>
      <c r="W1346" s="13"/>
      <c r="X1346" s="13"/>
      <c r="Y1346" s="13"/>
      <c r="Z1346" s="13"/>
      <c r="AA1346" s="13"/>
      <c r="AB1346" s="13"/>
      <c r="AC1346" s="13"/>
      <c r="AD1346" s="13"/>
      <c r="AE1346" s="13"/>
      <c r="AF1346" s="13"/>
      <c r="AG1346" s="13"/>
      <c r="AH1346" s="13"/>
      <c r="AI1346" s="13"/>
      <c r="AJ1346" s="13"/>
    </row>
    <row r="1347" spans="1:36" ht="16.5" customHeight="1" x14ac:dyDescent="0.25">
      <c r="A1347" s="12"/>
      <c r="D1347" s="13"/>
      <c r="E1347" s="13"/>
      <c r="F1347" s="13"/>
      <c r="G1347" s="13"/>
      <c r="H1347" s="13"/>
      <c r="I1347" s="13"/>
      <c r="J1347" s="13"/>
      <c r="K1347" s="13"/>
      <c r="L1347" s="13"/>
      <c r="M1347" s="13"/>
      <c r="N1347" s="13"/>
      <c r="O1347" s="13"/>
      <c r="P1347" s="13"/>
      <c r="Q1347" s="13"/>
      <c r="R1347" s="13"/>
      <c r="S1347" s="13"/>
      <c r="T1347" s="13"/>
      <c r="U1347" s="13"/>
      <c r="V1347" s="13"/>
      <c r="W1347" s="13"/>
      <c r="X1347" s="13"/>
      <c r="Y1347" s="13"/>
      <c r="Z1347" s="13"/>
      <c r="AA1347" s="13"/>
      <c r="AB1347" s="13"/>
      <c r="AC1347" s="13"/>
      <c r="AD1347" s="13"/>
      <c r="AE1347" s="13"/>
      <c r="AF1347" s="13"/>
      <c r="AG1347" s="13"/>
      <c r="AH1347" s="13"/>
      <c r="AI1347" s="13"/>
      <c r="AJ1347" s="13"/>
    </row>
    <row r="1348" spans="1:36" ht="16.5" customHeight="1" x14ac:dyDescent="0.25">
      <c r="A1348" s="12"/>
      <c r="D1348" s="13"/>
      <c r="E1348" s="13"/>
      <c r="F1348" s="13"/>
      <c r="G1348" s="13"/>
      <c r="H1348" s="13"/>
      <c r="I1348" s="13"/>
      <c r="J1348" s="13"/>
      <c r="K1348" s="13"/>
      <c r="L1348" s="13"/>
      <c r="M1348" s="13"/>
      <c r="N1348" s="13"/>
      <c r="O1348" s="13"/>
      <c r="P1348" s="13"/>
      <c r="Q1348" s="13"/>
      <c r="R1348" s="13"/>
      <c r="S1348" s="13"/>
      <c r="T1348" s="13"/>
      <c r="U1348" s="13"/>
      <c r="V1348" s="13"/>
      <c r="W1348" s="13"/>
      <c r="X1348" s="13"/>
      <c r="Y1348" s="13"/>
      <c r="Z1348" s="13"/>
      <c r="AA1348" s="13"/>
      <c r="AB1348" s="13"/>
      <c r="AC1348" s="13"/>
      <c r="AD1348" s="13"/>
      <c r="AE1348" s="13"/>
      <c r="AF1348" s="13"/>
      <c r="AG1348" s="13"/>
      <c r="AH1348" s="13"/>
      <c r="AI1348" s="13"/>
      <c r="AJ1348" s="13"/>
    </row>
    <row r="1349" spans="1:36" ht="16.5" customHeight="1" x14ac:dyDescent="0.25">
      <c r="A1349" s="12"/>
      <c r="D1349" s="13"/>
      <c r="E1349" s="13"/>
      <c r="F1349" s="13"/>
      <c r="G1349" s="13"/>
      <c r="H1349" s="13"/>
      <c r="I1349" s="13"/>
      <c r="J1349" s="13"/>
      <c r="K1349" s="13"/>
      <c r="L1349" s="13"/>
      <c r="M1349" s="13"/>
      <c r="N1349" s="13"/>
      <c r="O1349" s="13"/>
      <c r="P1349" s="13"/>
      <c r="Q1349" s="13"/>
      <c r="R1349" s="13"/>
      <c r="S1349" s="13"/>
      <c r="T1349" s="13"/>
      <c r="U1349" s="13"/>
      <c r="V1349" s="13"/>
      <c r="W1349" s="13"/>
      <c r="X1349" s="13"/>
      <c r="Y1349" s="13"/>
      <c r="Z1349" s="13"/>
      <c r="AA1349" s="13"/>
      <c r="AB1349" s="13"/>
      <c r="AC1349" s="13"/>
      <c r="AD1349" s="13"/>
      <c r="AE1349" s="13"/>
      <c r="AF1349" s="13"/>
      <c r="AG1349" s="13"/>
      <c r="AH1349" s="13"/>
      <c r="AI1349" s="13"/>
      <c r="AJ1349" s="13"/>
    </row>
    <row r="1350" spans="1:36" ht="16.5" customHeight="1" x14ac:dyDescent="0.25">
      <c r="A1350" s="12"/>
      <c r="D1350" s="13"/>
      <c r="E1350" s="13"/>
      <c r="F1350" s="13"/>
      <c r="G1350" s="13"/>
      <c r="H1350" s="13"/>
      <c r="I1350" s="13"/>
      <c r="J1350" s="13"/>
      <c r="K1350" s="13"/>
      <c r="L1350" s="13"/>
      <c r="M1350" s="13"/>
      <c r="N1350" s="13"/>
      <c r="O1350" s="13"/>
      <c r="P1350" s="13"/>
      <c r="Q1350" s="13"/>
      <c r="R1350" s="13"/>
      <c r="S1350" s="13"/>
      <c r="T1350" s="13"/>
      <c r="U1350" s="13"/>
      <c r="V1350" s="13"/>
      <c r="W1350" s="13"/>
      <c r="X1350" s="13"/>
      <c r="Y1350" s="13"/>
      <c r="Z1350" s="13"/>
      <c r="AA1350" s="13"/>
      <c r="AB1350" s="13"/>
      <c r="AC1350" s="13"/>
      <c r="AD1350" s="13"/>
      <c r="AE1350" s="13"/>
      <c r="AF1350" s="13"/>
      <c r="AG1350" s="13"/>
      <c r="AH1350" s="13"/>
      <c r="AI1350" s="13"/>
      <c r="AJ1350" s="13"/>
    </row>
    <row r="1351" spans="1:36" ht="16.5" customHeight="1" x14ac:dyDescent="0.25">
      <c r="A1351" s="12"/>
      <c r="D1351" s="13"/>
      <c r="E1351" s="13"/>
      <c r="F1351" s="13"/>
      <c r="G1351" s="13"/>
      <c r="H1351" s="13"/>
      <c r="I1351" s="13"/>
      <c r="J1351" s="13"/>
      <c r="K1351" s="13"/>
      <c r="L1351" s="13"/>
      <c r="M1351" s="13"/>
      <c r="N1351" s="13"/>
      <c r="O1351" s="13"/>
      <c r="P1351" s="13"/>
      <c r="Q1351" s="13"/>
      <c r="R1351" s="13"/>
      <c r="S1351" s="13"/>
      <c r="T1351" s="13"/>
      <c r="U1351" s="13"/>
      <c r="V1351" s="13"/>
      <c r="W1351" s="13"/>
      <c r="X1351" s="13"/>
      <c r="Y1351" s="13"/>
      <c r="Z1351" s="13"/>
      <c r="AA1351" s="13"/>
      <c r="AB1351" s="13"/>
      <c r="AC1351" s="13"/>
      <c r="AD1351" s="13"/>
      <c r="AE1351" s="13"/>
      <c r="AF1351" s="13"/>
      <c r="AG1351" s="13"/>
      <c r="AH1351" s="13"/>
      <c r="AI1351" s="13"/>
      <c r="AJ1351" s="13"/>
    </row>
    <row r="1352" spans="1:36" ht="16.5" customHeight="1" x14ac:dyDescent="0.25">
      <c r="A1352" s="12"/>
      <c r="D1352" s="13"/>
      <c r="E1352" s="13"/>
      <c r="F1352" s="13"/>
      <c r="G1352" s="13"/>
      <c r="H1352" s="13"/>
      <c r="I1352" s="13"/>
      <c r="J1352" s="13"/>
      <c r="K1352" s="13"/>
      <c r="L1352" s="13"/>
      <c r="M1352" s="13"/>
      <c r="N1352" s="13"/>
      <c r="O1352" s="13"/>
      <c r="P1352" s="13"/>
      <c r="Q1352" s="13"/>
      <c r="R1352" s="13"/>
      <c r="S1352" s="13"/>
      <c r="T1352" s="13"/>
      <c r="U1352" s="13"/>
      <c r="V1352" s="13"/>
      <c r="W1352" s="13"/>
      <c r="X1352" s="13"/>
      <c r="Y1352" s="13"/>
      <c r="Z1352" s="13"/>
      <c r="AA1352" s="13"/>
      <c r="AB1352" s="13"/>
      <c r="AC1352" s="13"/>
      <c r="AD1352" s="13"/>
      <c r="AE1352" s="13"/>
      <c r="AF1352" s="13"/>
      <c r="AG1352" s="13"/>
      <c r="AH1352" s="13"/>
      <c r="AI1352" s="13"/>
      <c r="AJ1352" s="13"/>
    </row>
    <row r="1353" spans="1:36" ht="16.5" customHeight="1" x14ac:dyDescent="0.25">
      <c r="A1353" s="12"/>
      <c r="D1353" s="13"/>
      <c r="E1353" s="13"/>
      <c r="F1353" s="13"/>
      <c r="G1353" s="13"/>
      <c r="H1353" s="13"/>
      <c r="I1353" s="13"/>
      <c r="J1353" s="13"/>
      <c r="K1353" s="13"/>
      <c r="L1353" s="13"/>
      <c r="M1353" s="13"/>
      <c r="N1353" s="13"/>
      <c r="O1353" s="13"/>
      <c r="P1353" s="13"/>
      <c r="Q1353" s="13"/>
      <c r="R1353" s="13"/>
      <c r="S1353" s="13"/>
      <c r="T1353" s="13"/>
      <c r="U1353" s="13"/>
      <c r="V1353" s="13"/>
      <c r="W1353" s="13"/>
      <c r="X1353" s="13"/>
      <c r="Y1353" s="13"/>
      <c r="Z1353" s="13"/>
      <c r="AA1353" s="13"/>
      <c r="AB1353" s="13"/>
      <c r="AC1353" s="13"/>
      <c r="AD1353" s="13"/>
      <c r="AE1353" s="13"/>
      <c r="AF1353" s="13"/>
      <c r="AG1353" s="13"/>
      <c r="AH1353" s="13"/>
      <c r="AI1353" s="13"/>
      <c r="AJ1353" s="13"/>
    </row>
    <row r="1354" spans="1:36" ht="16.5" customHeight="1" x14ac:dyDescent="0.25">
      <c r="A1354" s="12"/>
      <c r="D1354" s="13"/>
      <c r="E1354" s="13"/>
      <c r="F1354" s="13"/>
      <c r="G1354" s="13"/>
      <c r="H1354" s="13"/>
      <c r="I1354" s="13"/>
      <c r="J1354" s="13"/>
      <c r="K1354" s="13"/>
      <c r="L1354" s="13"/>
      <c r="M1354" s="13"/>
      <c r="N1354" s="13"/>
      <c r="O1354" s="13"/>
      <c r="P1354" s="13"/>
      <c r="Q1354" s="13"/>
      <c r="R1354" s="13"/>
      <c r="S1354" s="13"/>
      <c r="T1354" s="13"/>
      <c r="U1354" s="13"/>
      <c r="V1354" s="13"/>
      <c r="W1354" s="13"/>
      <c r="X1354" s="13"/>
      <c r="Y1354" s="13"/>
      <c r="Z1354" s="13"/>
      <c r="AA1354" s="13"/>
      <c r="AB1354" s="13"/>
      <c r="AC1354" s="13"/>
      <c r="AD1354" s="13"/>
      <c r="AE1354" s="13"/>
      <c r="AF1354" s="13"/>
      <c r="AG1354" s="13"/>
      <c r="AH1354" s="13"/>
      <c r="AI1354" s="13"/>
      <c r="AJ1354" s="13"/>
    </row>
    <row r="1355" spans="1:36" ht="16.5" customHeight="1" x14ac:dyDescent="0.25">
      <c r="A1355" s="12"/>
      <c r="D1355" s="13"/>
      <c r="E1355" s="13"/>
      <c r="F1355" s="13"/>
      <c r="G1355" s="13"/>
      <c r="H1355" s="13"/>
      <c r="I1355" s="13"/>
      <c r="J1355" s="13"/>
      <c r="K1355" s="13"/>
      <c r="L1355" s="13"/>
      <c r="M1355" s="13"/>
      <c r="N1355" s="13"/>
      <c r="O1355" s="13"/>
      <c r="P1355" s="13"/>
      <c r="Q1355" s="13"/>
      <c r="R1355" s="13"/>
      <c r="S1355" s="13"/>
      <c r="T1355" s="13"/>
      <c r="U1355" s="13"/>
      <c r="V1355" s="13"/>
      <c r="W1355" s="13"/>
      <c r="X1355" s="13"/>
      <c r="Y1355" s="13"/>
      <c r="Z1355" s="13"/>
      <c r="AA1355" s="13"/>
      <c r="AB1355" s="13"/>
      <c r="AC1355" s="13"/>
      <c r="AD1355" s="13"/>
      <c r="AE1355" s="13"/>
      <c r="AF1355" s="13"/>
      <c r="AG1355" s="13"/>
      <c r="AH1355" s="13"/>
      <c r="AI1355" s="13"/>
      <c r="AJ1355" s="13"/>
    </row>
    <row r="1356" spans="1:36" ht="16.5" customHeight="1" x14ac:dyDescent="0.25">
      <c r="A1356" s="12"/>
      <c r="D1356" s="13"/>
      <c r="E1356" s="13"/>
      <c r="F1356" s="13"/>
      <c r="G1356" s="13"/>
      <c r="H1356" s="13"/>
      <c r="I1356" s="13"/>
      <c r="J1356" s="13"/>
      <c r="K1356" s="13"/>
      <c r="L1356" s="13"/>
      <c r="M1356" s="13"/>
      <c r="N1356" s="13"/>
      <c r="O1356" s="13"/>
      <c r="P1356" s="13"/>
      <c r="Q1356" s="13"/>
      <c r="R1356" s="13"/>
      <c r="S1356" s="13"/>
      <c r="T1356" s="13"/>
      <c r="U1356" s="13"/>
      <c r="V1356" s="13"/>
      <c r="W1356" s="13"/>
      <c r="X1356" s="13"/>
      <c r="Y1356" s="13"/>
      <c r="Z1356" s="13"/>
      <c r="AA1356" s="13"/>
      <c r="AB1356" s="13"/>
      <c r="AC1356" s="13"/>
      <c r="AD1356" s="13"/>
      <c r="AE1356" s="13"/>
      <c r="AF1356" s="13"/>
      <c r="AG1356" s="13"/>
      <c r="AH1356" s="13"/>
      <c r="AI1356" s="13"/>
      <c r="AJ1356" s="13"/>
    </row>
    <row r="1357" spans="1:36" ht="16.5" customHeight="1" x14ac:dyDescent="0.25">
      <c r="A1357" s="12"/>
      <c r="D1357" s="13"/>
      <c r="E1357" s="13"/>
      <c r="F1357" s="13"/>
      <c r="G1357" s="13"/>
      <c r="H1357" s="13"/>
      <c r="I1357" s="13"/>
      <c r="J1357" s="13"/>
      <c r="K1357" s="13"/>
      <c r="L1357" s="13"/>
      <c r="M1357" s="13"/>
      <c r="N1357" s="13"/>
      <c r="O1357" s="13"/>
      <c r="P1357" s="13"/>
      <c r="Q1357" s="13"/>
      <c r="R1357" s="13"/>
      <c r="S1357" s="13"/>
      <c r="T1357" s="13"/>
      <c r="U1357" s="13"/>
      <c r="V1357" s="13"/>
      <c r="W1357" s="13"/>
      <c r="X1357" s="13"/>
      <c r="Y1357" s="13"/>
      <c r="Z1357" s="13"/>
      <c r="AA1357" s="13"/>
      <c r="AB1357" s="13"/>
      <c r="AC1357" s="13"/>
      <c r="AD1357" s="13"/>
      <c r="AE1357" s="13"/>
      <c r="AF1357" s="13"/>
      <c r="AG1357" s="13"/>
      <c r="AH1357" s="13"/>
      <c r="AI1357" s="13"/>
      <c r="AJ1357" s="13"/>
    </row>
    <row r="1358" spans="1:36" ht="16.5" customHeight="1" x14ac:dyDescent="0.25">
      <c r="A1358" s="12"/>
      <c r="D1358" s="13"/>
      <c r="E1358" s="13"/>
      <c r="F1358" s="13"/>
      <c r="G1358" s="13"/>
      <c r="H1358" s="13"/>
      <c r="I1358" s="13"/>
      <c r="J1358" s="13"/>
      <c r="K1358" s="13"/>
      <c r="L1358" s="13"/>
      <c r="M1358" s="13"/>
      <c r="N1358" s="13"/>
      <c r="O1358" s="13"/>
      <c r="P1358" s="13"/>
      <c r="Q1358" s="13"/>
      <c r="R1358" s="13"/>
      <c r="S1358" s="13"/>
      <c r="T1358" s="13"/>
      <c r="U1358" s="13"/>
      <c r="V1358" s="13"/>
      <c r="W1358" s="13"/>
      <c r="X1358" s="13"/>
      <c r="Y1358" s="13"/>
      <c r="Z1358" s="13"/>
      <c r="AA1358" s="13"/>
      <c r="AB1358" s="13"/>
      <c r="AC1358" s="13"/>
      <c r="AD1358" s="13"/>
      <c r="AE1358" s="13"/>
      <c r="AF1358" s="13"/>
      <c r="AG1358" s="13"/>
      <c r="AH1358" s="13"/>
      <c r="AI1358" s="13"/>
      <c r="AJ1358" s="13"/>
    </row>
    <row r="1359" spans="1:36" ht="16.5" customHeight="1" x14ac:dyDescent="0.25">
      <c r="A1359" s="12"/>
      <c r="D1359" s="13"/>
      <c r="E1359" s="13"/>
      <c r="F1359" s="13"/>
      <c r="G1359" s="13"/>
      <c r="H1359" s="13"/>
      <c r="I1359" s="13"/>
      <c r="J1359" s="13"/>
      <c r="K1359" s="13"/>
      <c r="L1359" s="13"/>
      <c r="M1359" s="13"/>
      <c r="N1359" s="13"/>
      <c r="O1359" s="13"/>
      <c r="P1359" s="13"/>
      <c r="Q1359" s="13"/>
      <c r="R1359" s="13"/>
      <c r="S1359" s="13"/>
      <c r="T1359" s="13"/>
      <c r="U1359" s="13"/>
      <c r="V1359" s="13"/>
      <c r="W1359" s="13"/>
      <c r="X1359" s="13"/>
      <c r="Y1359" s="13"/>
      <c r="Z1359" s="13"/>
      <c r="AA1359" s="13"/>
      <c r="AB1359" s="13"/>
      <c r="AC1359" s="13"/>
      <c r="AD1359" s="13"/>
      <c r="AE1359" s="13"/>
      <c r="AF1359" s="13"/>
      <c r="AG1359" s="13"/>
      <c r="AH1359" s="13"/>
      <c r="AI1359" s="13"/>
      <c r="AJ1359" s="13"/>
    </row>
    <row r="1360" spans="1:36" ht="16.5" customHeight="1" x14ac:dyDescent="0.25">
      <c r="A1360" s="12"/>
      <c r="D1360" s="13"/>
      <c r="E1360" s="13"/>
      <c r="F1360" s="13"/>
      <c r="G1360" s="13"/>
      <c r="H1360" s="13"/>
      <c r="I1360" s="13"/>
      <c r="J1360" s="13"/>
      <c r="K1360" s="13"/>
      <c r="L1360" s="13"/>
      <c r="M1360" s="13"/>
      <c r="N1360" s="13"/>
      <c r="O1360" s="13"/>
      <c r="P1360" s="13"/>
      <c r="Q1360" s="13"/>
      <c r="R1360" s="13"/>
      <c r="S1360" s="13"/>
      <c r="T1360" s="13"/>
      <c r="U1360" s="13"/>
      <c r="V1360" s="13"/>
      <c r="W1360" s="13"/>
      <c r="X1360" s="13"/>
      <c r="Y1360" s="13"/>
      <c r="Z1360" s="13"/>
      <c r="AA1360" s="13"/>
      <c r="AB1360" s="13"/>
      <c r="AC1360" s="13"/>
      <c r="AD1360" s="13"/>
      <c r="AE1360" s="13"/>
      <c r="AF1360" s="13"/>
      <c r="AG1360" s="13"/>
      <c r="AH1360" s="13"/>
      <c r="AI1360" s="13"/>
      <c r="AJ1360" s="13"/>
    </row>
    <row r="1361" spans="1:36" ht="16.5" customHeight="1" x14ac:dyDescent="0.25">
      <c r="A1361" s="12"/>
      <c r="D1361" s="13"/>
      <c r="E1361" s="13"/>
      <c r="F1361" s="13"/>
      <c r="G1361" s="13"/>
      <c r="H1361" s="13"/>
      <c r="I1361" s="13"/>
      <c r="J1361" s="13"/>
      <c r="K1361" s="13"/>
      <c r="L1361" s="13"/>
      <c r="M1361" s="13"/>
      <c r="N1361" s="13"/>
      <c r="O1361" s="13"/>
      <c r="P1361" s="13"/>
      <c r="Q1361" s="13"/>
      <c r="R1361" s="13"/>
      <c r="S1361" s="13"/>
      <c r="T1361" s="13"/>
      <c r="U1361" s="13"/>
      <c r="V1361" s="13"/>
      <c r="W1361" s="13"/>
      <c r="X1361" s="13"/>
      <c r="Y1361" s="13"/>
      <c r="Z1361" s="13"/>
      <c r="AA1361" s="13"/>
      <c r="AB1361" s="13"/>
      <c r="AC1361" s="13"/>
      <c r="AD1361" s="13"/>
      <c r="AE1361" s="13"/>
      <c r="AF1361" s="13"/>
      <c r="AG1361" s="13"/>
      <c r="AH1361" s="13"/>
      <c r="AI1361" s="13"/>
      <c r="AJ1361" s="13"/>
    </row>
    <row r="1362" spans="1:36" ht="16.5" customHeight="1" x14ac:dyDescent="0.25">
      <c r="A1362" s="12"/>
      <c r="D1362" s="13"/>
      <c r="E1362" s="13"/>
      <c r="F1362" s="13"/>
      <c r="G1362" s="13"/>
      <c r="H1362" s="13"/>
      <c r="I1362" s="13"/>
      <c r="J1362" s="13"/>
      <c r="K1362" s="13"/>
      <c r="L1362" s="13"/>
      <c r="M1362" s="13"/>
      <c r="N1362" s="13"/>
      <c r="O1362" s="13"/>
      <c r="P1362" s="13"/>
      <c r="Q1362" s="13"/>
      <c r="R1362" s="13"/>
      <c r="S1362" s="13"/>
      <c r="T1362" s="13"/>
      <c r="U1362" s="13"/>
      <c r="V1362" s="13"/>
      <c r="W1362" s="13"/>
      <c r="X1362" s="13"/>
      <c r="Y1362" s="13"/>
      <c r="Z1362" s="13"/>
      <c r="AA1362" s="13"/>
      <c r="AB1362" s="13"/>
      <c r="AC1362" s="13"/>
      <c r="AD1362" s="13"/>
      <c r="AE1362" s="13"/>
      <c r="AF1362" s="13"/>
      <c r="AG1362" s="13"/>
      <c r="AH1362" s="13"/>
      <c r="AI1362" s="13"/>
      <c r="AJ1362" s="13"/>
    </row>
    <row r="1363" spans="1:36" ht="16.5" customHeight="1" x14ac:dyDescent="0.25">
      <c r="A1363" s="12"/>
      <c r="D1363" s="13"/>
      <c r="E1363" s="13"/>
      <c r="F1363" s="13"/>
      <c r="G1363" s="13"/>
      <c r="H1363" s="13"/>
      <c r="I1363" s="13"/>
      <c r="J1363" s="13"/>
      <c r="K1363" s="13"/>
      <c r="L1363" s="13"/>
      <c r="M1363" s="13"/>
      <c r="N1363" s="13"/>
      <c r="O1363" s="13"/>
      <c r="P1363" s="13"/>
      <c r="Q1363" s="13"/>
      <c r="R1363" s="13"/>
      <c r="S1363" s="13"/>
      <c r="T1363" s="13"/>
      <c r="U1363" s="13"/>
      <c r="V1363" s="13"/>
      <c r="W1363" s="13"/>
      <c r="X1363" s="13"/>
      <c r="Y1363" s="13"/>
      <c r="Z1363" s="13"/>
      <c r="AA1363" s="13"/>
      <c r="AB1363" s="13"/>
      <c r="AC1363" s="13"/>
      <c r="AD1363" s="13"/>
      <c r="AE1363" s="13"/>
      <c r="AF1363" s="13"/>
      <c r="AG1363" s="13"/>
      <c r="AH1363" s="13"/>
      <c r="AI1363" s="13"/>
      <c r="AJ1363" s="13"/>
    </row>
    <row r="1364" spans="1:36" ht="16.5" customHeight="1" x14ac:dyDescent="0.25">
      <c r="A1364" s="12"/>
      <c r="D1364" s="13"/>
      <c r="E1364" s="13"/>
      <c r="F1364" s="13"/>
      <c r="G1364" s="13"/>
      <c r="H1364" s="13"/>
      <c r="I1364" s="13"/>
      <c r="J1364" s="13"/>
      <c r="K1364" s="13"/>
      <c r="L1364" s="13"/>
      <c r="M1364" s="13"/>
      <c r="N1364" s="13"/>
      <c r="O1364" s="13"/>
      <c r="P1364" s="13"/>
      <c r="Q1364" s="13"/>
      <c r="R1364" s="13"/>
      <c r="S1364" s="13"/>
      <c r="T1364" s="13"/>
      <c r="U1364" s="13"/>
      <c r="V1364" s="13"/>
      <c r="W1364" s="13"/>
      <c r="X1364" s="13"/>
      <c r="Y1364" s="13"/>
      <c r="Z1364" s="13"/>
      <c r="AA1364" s="13"/>
      <c r="AB1364" s="13"/>
      <c r="AC1364" s="13"/>
      <c r="AD1364" s="13"/>
      <c r="AE1364" s="13"/>
      <c r="AF1364" s="13"/>
      <c r="AG1364" s="13"/>
      <c r="AH1364" s="13"/>
      <c r="AI1364" s="13"/>
      <c r="AJ1364" s="13"/>
    </row>
    <row r="1365" spans="1:36" ht="16.5" customHeight="1" x14ac:dyDescent="0.25">
      <c r="A1365" s="12"/>
      <c r="D1365" s="13"/>
      <c r="E1365" s="13"/>
      <c r="F1365" s="13"/>
      <c r="G1365" s="13"/>
      <c r="H1365" s="13"/>
      <c r="I1365" s="13"/>
      <c r="J1365" s="13"/>
      <c r="K1365" s="13"/>
      <c r="L1365" s="13"/>
      <c r="M1365" s="13"/>
      <c r="N1365" s="13"/>
      <c r="O1365" s="13"/>
      <c r="P1365" s="13"/>
      <c r="Q1365" s="13"/>
      <c r="R1365" s="13"/>
      <c r="S1365" s="13"/>
      <c r="T1365" s="13"/>
      <c r="U1365" s="13"/>
      <c r="V1365" s="13"/>
      <c r="W1365" s="13"/>
      <c r="X1365" s="13"/>
      <c r="Y1365" s="13"/>
      <c r="Z1365" s="13"/>
      <c r="AA1365" s="13"/>
      <c r="AB1365" s="13"/>
      <c r="AC1365" s="13"/>
      <c r="AD1365" s="13"/>
      <c r="AE1365" s="13"/>
      <c r="AF1365" s="13"/>
      <c r="AG1365" s="13"/>
      <c r="AH1365" s="13"/>
      <c r="AI1365" s="13"/>
      <c r="AJ1365" s="13"/>
    </row>
    <row r="1366" spans="1:36" ht="16.5" customHeight="1" x14ac:dyDescent="0.25">
      <c r="A1366" s="12"/>
      <c r="D1366" s="13"/>
      <c r="E1366" s="13"/>
      <c r="F1366" s="13"/>
      <c r="G1366" s="13"/>
      <c r="H1366" s="13"/>
      <c r="I1366" s="13"/>
      <c r="J1366" s="13"/>
      <c r="K1366" s="13"/>
      <c r="L1366" s="13"/>
      <c r="M1366" s="13"/>
      <c r="N1366" s="13"/>
      <c r="O1366" s="13"/>
      <c r="P1366" s="13"/>
      <c r="Q1366" s="13"/>
      <c r="R1366" s="13"/>
      <c r="S1366" s="13"/>
      <c r="T1366" s="13"/>
      <c r="U1366" s="13"/>
      <c r="V1366" s="13"/>
      <c r="W1366" s="13"/>
      <c r="X1366" s="13"/>
      <c r="Y1366" s="13"/>
      <c r="Z1366" s="13"/>
      <c r="AA1366" s="13"/>
      <c r="AB1366" s="13"/>
      <c r="AC1366" s="13"/>
      <c r="AD1366" s="13"/>
      <c r="AE1366" s="13"/>
      <c r="AF1366" s="13"/>
      <c r="AG1366" s="13"/>
      <c r="AH1366" s="13"/>
      <c r="AI1366" s="13"/>
      <c r="AJ1366" s="13"/>
    </row>
    <row r="1367" spans="1:36" ht="16.5" customHeight="1" x14ac:dyDescent="0.25">
      <c r="A1367" s="12"/>
      <c r="D1367" s="13"/>
      <c r="E1367" s="13"/>
      <c r="F1367" s="13"/>
      <c r="G1367" s="13"/>
      <c r="H1367" s="13"/>
      <c r="I1367" s="13"/>
      <c r="J1367" s="13"/>
      <c r="K1367" s="13"/>
      <c r="L1367" s="13"/>
      <c r="M1367" s="13"/>
      <c r="N1367" s="13"/>
      <c r="O1367" s="13"/>
      <c r="P1367" s="13"/>
      <c r="Q1367" s="13"/>
      <c r="R1367" s="13"/>
      <c r="S1367" s="13"/>
      <c r="T1367" s="13"/>
      <c r="U1367" s="13"/>
      <c r="V1367" s="13"/>
      <c r="W1367" s="13"/>
      <c r="X1367" s="13"/>
      <c r="Y1367" s="13"/>
      <c r="Z1367" s="13"/>
      <c r="AA1367" s="13"/>
      <c r="AB1367" s="13"/>
      <c r="AC1367" s="13"/>
      <c r="AD1367" s="13"/>
      <c r="AE1367" s="13"/>
      <c r="AF1367" s="13"/>
      <c r="AG1367" s="13"/>
      <c r="AH1367" s="13"/>
      <c r="AI1367" s="13"/>
      <c r="AJ1367" s="13"/>
    </row>
    <row r="1368" spans="1:36" ht="16.5" customHeight="1" x14ac:dyDescent="0.25">
      <c r="A1368" s="12"/>
      <c r="D1368" s="13"/>
      <c r="E1368" s="13"/>
      <c r="F1368" s="13"/>
      <c r="G1368" s="13"/>
      <c r="H1368" s="13"/>
      <c r="I1368" s="13"/>
      <c r="J1368" s="13"/>
      <c r="K1368" s="13"/>
      <c r="L1368" s="13"/>
      <c r="M1368" s="13"/>
      <c r="N1368" s="13"/>
      <c r="O1368" s="13"/>
      <c r="P1368" s="13"/>
      <c r="Q1368" s="13"/>
      <c r="R1368" s="13"/>
      <c r="S1368" s="13"/>
      <c r="T1368" s="13"/>
      <c r="U1368" s="13"/>
      <c r="V1368" s="13"/>
      <c r="W1368" s="13"/>
      <c r="X1368" s="13"/>
      <c r="Y1368" s="13"/>
      <c r="Z1368" s="13"/>
      <c r="AA1368" s="13"/>
      <c r="AB1368" s="13"/>
      <c r="AC1368" s="13"/>
      <c r="AD1368" s="13"/>
      <c r="AE1368" s="13"/>
      <c r="AF1368" s="13"/>
      <c r="AG1368" s="13"/>
      <c r="AH1368" s="13"/>
      <c r="AI1368" s="13"/>
      <c r="AJ1368" s="13"/>
    </row>
    <row r="1369" spans="1:36" ht="16.5" customHeight="1" x14ac:dyDescent="0.25">
      <c r="A1369" s="12"/>
      <c r="D1369" s="13"/>
      <c r="E1369" s="13"/>
      <c r="F1369" s="13"/>
      <c r="G1369" s="13"/>
      <c r="H1369" s="13"/>
      <c r="I1369" s="13"/>
      <c r="J1369" s="13"/>
      <c r="K1369" s="13"/>
      <c r="L1369" s="13"/>
      <c r="M1369" s="13"/>
      <c r="N1369" s="13"/>
      <c r="O1369" s="13"/>
      <c r="P1369" s="13"/>
      <c r="Q1369" s="13"/>
      <c r="R1369" s="13"/>
      <c r="S1369" s="13"/>
      <c r="T1369" s="13"/>
      <c r="U1369" s="13"/>
      <c r="V1369" s="13"/>
      <c r="W1369" s="13"/>
      <c r="X1369" s="13"/>
      <c r="Y1369" s="13"/>
      <c r="Z1369" s="13"/>
      <c r="AA1369" s="13"/>
      <c r="AB1369" s="13"/>
      <c r="AC1369" s="13"/>
      <c r="AD1369" s="13"/>
      <c r="AE1369" s="13"/>
      <c r="AF1369" s="13"/>
      <c r="AG1369" s="13"/>
      <c r="AH1369" s="13"/>
      <c r="AI1369" s="13"/>
      <c r="AJ1369" s="13"/>
    </row>
    <row r="1370" spans="1:36" ht="16.5" customHeight="1" x14ac:dyDescent="0.25">
      <c r="A1370" s="12"/>
      <c r="D1370" s="13"/>
      <c r="E1370" s="13"/>
      <c r="F1370" s="13"/>
      <c r="G1370" s="13"/>
      <c r="H1370" s="13"/>
      <c r="I1370" s="13"/>
      <c r="J1370" s="13"/>
      <c r="K1370" s="13"/>
      <c r="L1370" s="13"/>
      <c r="M1370" s="13"/>
      <c r="N1370" s="13"/>
      <c r="O1370" s="13"/>
      <c r="P1370" s="13"/>
      <c r="Q1370" s="13"/>
      <c r="R1370" s="13"/>
      <c r="S1370" s="13"/>
      <c r="T1370" s="13"/>
      <c r="U1370" s="13"/>
      <c r="V1370" s="13"/>
      <c r="W1370" s="13"/>
      <c r="X1370" s="13"/>
      <c r="Y1370" s="13"/>
      <c r="Z1370" s="13"/>
      <c r="AA1370" s="13"/>
      <c r="AB1370" s="13"/>
      <c r="AC1370" s="13"/>
      <c r="AD1370" s="13"/>
      <c r="AE1370" s="13"/>
      <c r="AF1370" s="13"/>
      <c r="AG1370" s="13"/>
      <c r="AH1370" s="13"/>
      <c r="AI1370" s="13"/>
      <c r="AJ1370" s="13"/>
    </row>
    <row r="1371" spans="1:36" ht="16.5" customHeight="1" x14ac:dyDescent="0.25">
      <c r="A1371" s="12"/>
      <c r="D1371" s="13"/>
      <c r="E1371" s="13"/>
      <c r="F1371" s="13"/>
      <c r="G1371" s="13"/>
      <c r="H1371" s="13"/>
      <c r="I1371" s="13"/>
      <c r="J1371" s="13"/>
      <c r="K1371" s="13"/>
      <c r="L1371" s="13"/>
      <c r="M1371" s="13"/>
      <c r="N1371" s="13"/>
      <c r="O1371" s="13"/>
      <c r="P1371" s="13"/>
      <c r="Q1371" s="13"/>
      <c r="R1371" s="13"/>
      <c r="S1371" s="13"/>
      <c r="T1371" s="13"/>
      <c r="U1371" s="13"/>
      <c r="V1371" s="13"/>
      <c r="W1371" s="13"/>
      <c r="X1371" s="13"/>
      <c r="Y1371" s="13"/>
      <c r="Z1371" s="13"/>
      <c r="AA1371" s="13"/>
      <c r="AB1371" s="13"/>
      <c r="AC1371" s="13"/>
      <c r="AD1371" s="13"/>
      <c r="AE1371" s="13"/>
      <c r="AF1371" s="13"/>
      <c r="AG1371" s="13"/>
      <c r="AH1371" s="13"/>
      <c r="AI1371" s="13"/>
      <c r="AJ1371" s="13"/>
    </row>
    <row r="1372" spans="1:36" ht="16.5" customHeight="1" x14ac:dyDescent="0.25">
      <c r="A1372" s="12"/>
      <c r="D1372" s="13"/>
      <c r="E1372" s="13"/>
      <c r="F1372" s="13"/>
      <c r="G1372" s="13"/>
      <c r="H1372" s="13"/>
      <c r="I1372" s="13"/>
      <c r="J1372" s="13"/>
      <c r="K1372" s="13"/>
      <c r="L1372" s="13"/>
      <c r="M1372" s="13"/>
      <c r="N1372" s="13"/>
      <c r="O1372" s="13"/>
      <c r="P1372" s="13"/>
      <c r="Q1372" s="13"/>
      <c r="R1372" s="13"/>
      <c r="S1372" s="13"/>
      <c r="T1372" s="13"/>
      <c r="U1372" s="13"/>
      <c r="V1372" s="13"/>
      <c r="W1372" s="13"/>
      <c r="X1372" s="13"/>
      <c r="Y1372" s="13"/>
      <c r="Z1372" s="13"/>
      <c r="AA1372" s="13"/>
      <c r="AB1372" s="13"/>
      <c r="AC1372" s="13"/>
      <c r="AD1372" s="13"/>
      <c r="AE1372" s="13"/>
      <c r="AF1372" s="13"/>
      <c r="AG1372" s="13"/>
      <c r="AH1372" s="13"/>
      <c r="AI1372" s="13"/>
      <c r="AJ1372" s="13"/>
    </row>
    <row r="1373" spans="1:36" ht="16.5" customHeight="1" x14ac:dyDescent="0.25">
      <c r="A1373" s="12"/>
      <c r="D1373" s="13"/>
      <c r="E1373" s="13"/>
      <c r="F1373" s="13"/>
      <c r="G1373" s="13"/>
      <c r="H1373" s="13"/>
      <c r="I1373" s="13"/>
      <c r="J1373" s="13"/>
      <c r="K1373" s="13"/>
      <c r="L1373" s="13"/>
      <c r="M1373" s="13"/>
      <c r="N1373" s="13"/>
      <c r="O1373" s="13"/>
      <c r="P1373" s="13"/>
      <c r="Q1373" s="13"/>
      <c r="R1373" s="13"/>
      <c r="S1373" s="13"/>
      <c r="T1373" s="13"/>
      <c r="U1373" s="13"/>
      <c r="V1373" s="13"/>
      <c r="W1373" s="13"/>
      <c r="X1373" s="13"/>
      <c r="Y1373" s="13"/>
      <c r="Z1373" s="13"/>
      <c r="AA1373" s="13"/>
      <c r="AB1373" s="13"/>
      <c r="AC1373" s="13"/>
      <c r="AD1373" s="13"/>
      <c r="AE1373" s="13"/>
      <c r="AF1373" s="13"/>
      <c r="AG1373" s="13"/>
      <c r="AH1373" s="13"/>
      <c r="AI1373" s="13"/>
      <c r="AJ1373" s="13"/>
    </row>
    <row r="1374" spans="1:36" ht="16.5" customHeight="1" x14ac:dyDescent="0.25">
      <c r="A1374" s="12"/>
      <c r="D1374" s="13"/>
      <c r="E1374" s="13"/>
      <c r="F1374" s="13"/>
      <c r="G1374" s="13"/>
      <c r="H1374" s="13"/>
      <c r="I1374" s="13"/>
      <c r="J1374" s="13"/>
      <c r="K1374" s="13"/>
      <c r="L1374" s="13"/>
      <c r="M1374" s="13"/>
      <c r="N1374" s="13"/>
      <c r="O1374" s="13"/>
      <c r="P1374" s="13"/>
      <c r="Q1374" s="13"/>
      <c r="R1374" s="13"/>
      <c r="S1374" s="13"/>
      <c r="T1374" s="13"/>
      <c r="U1374" s="13"/>
      <c r="V1374" s="13"/>
      <c r="W1374" s="13"/>
      <c r="X1374" s="13"/>
      <c r="Y1374" s="13"/>
      <c r="Z1374" s="13"/>
      <c r="AA1374" s="13"/>
      <c r="AB1374" s="13"/>
      <c r="AC1374" s="13"/>
      <c r="AD1374" s="13"/>
      <c r="AE1374" s="13"/>
      <c r="AF1374" s="13"/>
      <c r="AG1374" s="13"/>
      <c r="AH1374" s="13"/>
      <c r="AI1374" s="13"/>
      <c r="AJ1374" s="13"/>
    </row>
    <row r="1375" spans="1:36" ht="16.5" customHeight="1" x14ac:dyDescent="0.25">
      <c r="A1375" s="12"/>
      <c r="D1375" s="13"/>
      <c r="E1375" s="13"/>
      <c r="F1375" s="13"/>
      <c r="G1375" s="13"/>
      <c r="H1375" s="13"/>
      <c r="I1375" s="13"/>
      <c r="J1375" s="13"/>
      <c r="K1375" s="13"/>
      <c r="L1375" s="13"/>
      <c r="M1375" s="13"/>
      <c r="N1375" s="13"/>
      <c r="O1375" s="13"/>
      <c r="P1375" s="13"/>
      <c r="Q1375" s="13"/>
      <c r="R1375" s="13"/>
      <c r="S1375" s="13"/>
      <c r="T1375" s="13"/>
      <c r="U1375" s="13"/>
      <c r="V1375" s="13"/>
      <c r="W1375" s="13"/>
      <c r="X1375" s="13"/>
      <c r="Y1375" s="13"/>
      <c r="Z1375" s="13"/>
      <c r="AA1375" s="13"/>
      <c r="AB1375" s="13"/>
      <c r="AC1375" s="13"/>
      <c r="AD1375" s="13"/>
      <c r="AE1375" s="13"/>
      <c r="AF1375" s="13"/>
      <c r="AG1375" s="13"/>
      <c r="AH1375" s="13"/>
      <c r="AI1375" s="13"/>
      <c r="AJ1375" s="13"/>
    </row>
    <row r="1376" spans="1:36" ht="16.5" customHeight="1" x14ac:dyDescent="0.25">
      <c r="A1376" s="12"/>
      <c r="D1376" s="13"/>
      <c r="E1376" s="13"/>
      <c r="F1376" s="13"/>
      <c r="G1376" s="13"/>
      <c r="H1376" s="13"/>
      <c r="I1376" s="13"/>
      <c r="J1376" s="13"/>
      <c r="K1376" s="13"/>
      <c r="L1376" s="13"/>
      <c r="M1376" s="13"/>
      <c r="N1376" s="13"/>
      <c r="O1376" s="13"/>
      <c r="P1376" s="13"/>
      <c r="Q1376" s="13"/>
      <c r="R1376" s="13"/>
      <c r="S1376" s="13"/>
      <c r="T1376" s="13"/>
      <c r="U1376" s="13"/>
      <c r="V1376" s="13"/>
      <c r="W1376" s="13"/>
      <c r="X1376" s="13"/>
      <c r="Y1376" s="13"/>
      <c r="Z1376" s="13"/>
      <c r="AA1376" s="13"/>
      <c r="AB1376" s="13"/>
      <c r="AC1376" s="13"/>
      <c r="AD1376" s="13"/>
      <c r="AE1376" s="13"/>
      <c r="AF1376" s="13"/>
      <c r="AG1376" s="13"/>
      <c r="AH1376" s="13"/>
      <c r="AI1376" s="13"/>
      <c r="AJ1376" s="13"/>
    </row>
    <row r="1377" spans="1:36" ht="16.5" customHeight="1" x14ac:dyDescent="0.25">
      <c r="A1377" s="12"/>
      <c r="D1377" s="13"/>
      <c r="E1377" s="13"/>
      <c r="F1377" s="13"/>
      <c r="G1377" s="13"/>
      <c r="H1377" s="13"/>
      <c r="I1377" s="13"/>
      <c r="J1377" s="13"/>
      <c r="K1377" s="13"/>
      <c r="L1377" s="13"/>
      <c r="M1377" s="13"/>
      <c r="N1377" s="13"/>
      <c r="O1377" s="13"/>
      <c r="P1377" s="13"/>
      <c r="Q1377" s="13"/>
      <c r="R1377" s="13"/>
      <c r="S1377" s="13"/>
      <c r="T1377" s="13"/>
      <c r="U1377" s="13"/>
      <c r="V1377" s="13"/>
      <c r="W1377" s="13"/>
      <c r="X1377" s="13"/>
      <c r="Y1377" s="13"/>
      <c r="Z1377" s="13"/>
      <c r="AA1377" s="13"/>
      <c r="AB1377" s="13"/>
      <c r="AC1377" s="13"/>
      <c r="AD1377" s="13"/>
      <c r="AE1377" s="13"/>
      <c r="AF1377" s="13"/>
      <c r="AG1377" s="13"/>
      <c r="AH1377" s="13"/>
      <c r="AI1377" s="13"/>
      <c r="AJ1377" s="13"/>
    </row>
    <row r="1378" spans="1:36" ht="16.5" customHeight="1" x14ac:dyDescent="0.25">
      <c r="A1378" s="12"/>
      <c r="D1378" s="13"/>
      <c r="E1378" s="13"/>
      <c r="F1378" s="13"/>
      <c r="G1378" s="13"/>
      <c r="H1378" s="13"/>
      <c r="I1378" s="13"/>
      <c r="J1378" s="13"/>
      <c r="K1378" s="13"/>
      <c r="L1378" s="13"/>
      <c r="M1378" s="13"/>
      <c r="N1378" s="13"/>
      <c r="O1378" s="13"/>
      <c r="P1378" s="13"/>
      <c r="Q1378" s="13"/>
      <c r="R1378" s="13"/>
      <c r="S1378" s="13"/>
      <c r="T1378" s="13"/>
      <c r="U1378" s="13"/>
      <c r="V1378" s="13"/>
      <c r="W1378" s="13"/>
      <c r="X1378" s="13"/>
      <c r="Y1378" s="13"/>
      <c r="Z1378" s="13"/>
      <c r="AA1378" s="13"/>
      <c r="AB1378" s="13"/>
      <c r="AC1378" s="13"/>
      <c r="AD1378" s="13"/>
      <c r="AE1378" s="13"/>
      <c r="AF1378" s="13"/>
      <c r="AG1378" s="13"/>
      <c r="AH1378" s="13"/>
      <c r="AI1378" s="13"/>
      <c r="AJ1378" s="13"/>
    </row>
    <row r="1379" spans="1:36" ht="16.5" customHeight="1" x14ac:dyDescent="0.25">
      <c r="A1379" s="12"/>
      <c r="D1379" s="13"/>
      <c r="E1379" s="13"/>
      <c r="F1379" s="13"/>
      <c r="G1379" s="13"/>
      <c r="H1379" s="13"/>
      <c r="I1379" s="13"/>
      <c r="J1379" s="13"/>
      <c r="K1379" s="13"/>
      <c r="L1379" s="13"/>
      <c r="M1379" s="13"/>
      <c r="N1379" s="13"/>
      <c r="O1379" s="13"/>
      <c r="P1379" s="13"/>
      <c r="Q1379" s="13"/>
      <c r="R1379" s="13"/>
      <c r="S1379" s="13"/>
      <c r="T1379" s="13"/>
      <c r="U1379" s="13"/>
      <c r="V1379" s="13"/>
      <c r="W1379" s="13"/>
      <c r="X1379" s="13"/>
      <c r="Y1379" s="13"/>
      <c r="Z1379" s="13"/>
      <c r="AA1379" s="13"/>
      <c r="AB1379" s="13"/>
      <c r="AC1379" s="13"/>
      <c r="AD1379" s="13"/>
      <c r="AE1379" s="13"/>
      <c r="AF1379" s="13"/>
      <c r="AG1379" s="13"/>
      <c r="AH1379" s="13"/>
      <c r="AI1379" s="13"/>
      <c r="AJ1379" s="13"/>
    </row>
    <row r="1380" spans="1:36" ht="16.5" customHeight="1" x14ac:dyDescent="0.25">
      <c r="A1380" s="12"/>
      <c r="D1380" s="13"/>
      <c r="E1380" s="13"/>
      <c r="F1380" s="13"/>
      <c r="G1380" s="13"/>
      <c r="H1380" s="13"/>
      <c r="I1380" s="13"/>
      <c r="J1380" s="13"/>
      <c r="K1380" s="13"/>
      <c r="L1380" s="13"/>
      <c r="M1380" s="13"/>
      <c r="N1380" s="13"/>
      <c r="O1380" s="13"/>
      <c r="P1380" s="13"/>
      <c r="Q1380" s="13"/>
      <c r="R1380" s="13"/>
      <c r="S1380" s="13"/>
      <c r="T1380" s="13"/>
      <c r="U1380" s="13"/>
      <c r="V1380" s="13"/>
      <c r="W1380" s="13"/>
      <c r="X1380" s="13"/>
      <c r="Y1380" s="13"/>
      <c r="Z1380" s="13"/>
      <c r="AA1380" s="13"/>
      <c r="AB1380" s="13"/>
      <c r="AC1380" s="13"/>
      <c r="AD1380" s="13"/>
      <c r="AE1380" s="13"/>
      <c r="AF1380" s="13"/>
      <c r="AG1380" s="13"/>
      <c r="AH1380" s="13"/>
      <c r="AI1380" s="13"/>
      <c r="AJ1380" s="13"/>
    </row>
    <row r="1381" spans="1:36" ht="16.5" customHeight="1" x14ac:dyDescent="0.25">
      <c r="A1381" s="12"/>
      <c r="D1381" s="13"/>
      <c r="E1381" s="13"/>
      <c r="F1381" s="13"/>
      <c r="G1381" s="13"/>
      <c r="H1381" s="13"/>
      <c r="I1381" s="13"/>
      <c r="J1381" s="13"/>
      <c r="K1381" s="13"/>
      <c r="L1381" s="13"/>
      <c r="M1381" s="13"/>
      <c r="N1381" s="13"/>
      <c r="O1381" s="13"/>
      <c r="P1381" s="13"/>
      <c r="Q1381" s="13"/>
      <c r="R1381" s="13"/>
      <c r="S1381" s="13"/>
      <c r="T1381" s="13"/>
      <c r="U1381" s="13"/>
      <c r="V1381" s="13"/>
      <c r="W1381" s="13"/>
      <c r="X1381" s="13"/>
      <c r="Y1381" s="13"/>
      <c r="Z1381" s="13"/>
      <c r="AA1381" s="13"/>
      <c r="AB1381" s="13"/>
      <c r="AC1381" s="13"/>
      <c r="AD1381" s="13"/>
      <c r="AE1381" s="13"/>
      <c r="AF1381" s="13"/>
      <c r="AG1381" s="13"/>
      <c r="AH1381" s="13"/>
      <c r="AI1381" s="13"/>
      <c r="AJ1381" s="13"/>
    </row>
    <row r="1382" spans="1:36" ht="16.5" customHeight="1" x14ac:dyDescent="0.25">
      <c r="A1382" s="12"/>
      <c r="D1382" s="13"/>
      <c r="E1382" s="13"/>
      <c r="F1382" s="13"/>
      <c r="G1382" s="13"/>
      <c r="H1382" s="13"/>
      <c r="I1382" s="13"/>
      <c r="J1382" s="13"/>
      <c r="K1382" s="13"/>
      <c r="L1382" s="13"/>
      <c r="M1382" s="13"/>
      <c r="N1382" s="13"/>
      <c r="O1382" s="13"/>
      <c r="P1382" s="13"/>
      <c r="Q1382" s="13"/>
      <c r="R1382" s="13"/>
      <c r="S1382" s="13"/>
      <c r="T1382" s="13"/>
      <c r="U1382" s="13"/>
      <c r="V1382" s="13"/>
      <c r="W1382" s="13"/>
      <c r="X1382" s="13"/>
      <c r="Y1382" s="13"/>
      <c r="Z1382" s="13"/>
      <c r="AA1382" s="13"/>
      <c r="AB1382" s="13"/>
      <c r="AC1382" s="13"/>
      <c r="AD1382" s="13"/>
      <c r="AE1382" s="13"/>
      <c r="AF1382" s="13"/>
      <c r="AG1382" s="13"/>
      <c r="AH1382" s="13"/>
      <c r="AI1382" s="13"/>
      <c r="AJ1382" s="13"/>
    </row>
    <row r="1383" spans="1:36" ht="16.5" customHeight="1" x14ac:dyDescent="0.25">
      <c r="A1383" s="12"/>
      <c r="D1383" s="13"/>
      <c r="E1383" s="13"/>
      <c r="F1383" s="13"/>
      <c r="G1383" s="13"/>
      <c r="H1383" s="13"/>
      <c r="I1383" s="13"/>
      <c r="J1383" s="13"/>
      <c r="K1383" s="13"/>
      <c r="L1383" s="13"/>
      <c r="M1383" s="13"/>
      <c r="N1383" s="13"/>
      <c r="O1383" s="13"/>
      <c r="P1383" s="13"/>
      <c r="Q1383" s="13"/>
      <c r="R1383" s="13"/>
      <c r="S1383" s="13"/>
      <c r="T1383" s="13"/>
      <c r="U1383" s="13"/>
      <c r="V1383" s="13"/>
      <c r="W1383" s="13"/>
      <c r="X1383" s="13"/>
      <c r="Y1383" s="13"/>
      <c r="Z1383" s="13"/>
      <c r="AA1383" s="13"/>
      <c r="AB1383" s="13"/>
      <c r="AC1383" s="13"/>
      <c r="AD1383" s="13"/>
      <c r="AE1383" s="13"/>
      <c r="AF1383" s="13"/>
      <c r="AG1383" s="13"/>
      <c r="AH1383" s="13"/>
      <c r="AI1383" s="13"/>
      <c r="AJ1383" s="13"/>
    </row>
    <row r="1384" spans="1:36" ht="16.5" customHeight="1" x14ac:dyDescent="0.25">
      <c r="A1384" s="12"/>
      <c r="D1384" s="13"/>
      <c r="E1384" s="13"/>
      <c r="F1384" s="13"/>
      <c r="G1384" s="13"/>
      <c r="H1384" s="13"/>
      <c r="I1384" s="13"/>
      <c r="J1384" s="13"/>
      <c r="K1384" s="13"/>
      <c r="L1384" s="13"/>
      <c r="M1384" s="13"/>
      <c r="N1384" s="13"/>
      <c r="O1384" s="13"/>
      <c r="P1384" s="13"/>
      <c r="Q1384" s="13"/>
      <c r="R1384" s="13"/>
      <c r="S1384" s="13"/>
      <c r="T1384" s="13"/>
      <c r="U1384" s="13"/>
      <c r="V1384" s="13"/>
      <c r="W1384" s="13"/>
      <c r="X1384" s="13"/>
      <c r="Y1384" s="13"/>
      <c r="Z1384" s="13"/>
      <c r="AA1384" s="13"/>
      <c r="AB1384" s="13"/>
      <c r="AC1384" s="13"/>
      <c r="AD1384" s="13"/>
      <c r="AE1384" s="13"/>
      <c r="AF1384" s="13"/>
      <c r="AG1384" s="13"/>
      <c r="AH1384" s="13"/>
      <c r="AI1384" s="13"/>
      <c r="AJ1384" s="13"/>
    </row>
    <row r="1385" spans="1:36" ht="16.5" customHeight="1" x14ac:dyDescent="0.25">
      <c r="A1385" s="12"/>
      <c r="D1385" s="13"/>
      <c r="E1385" s="13"/>
      <c r="F1385" s="13"/>
      <c r="G1385" s="13"/>
      <c r="H1385" s="13"/>
      <c r="I1385" s="13"/>
      <c r="J1385" s="13"/>
      <c r="K1385" s="13"/>
      <c r="L1385" s="13"/>
      <c r="M1385" s="13"/>
      <c r="N1385" s="13"/>
      <c r="O1385" s="13"/>
      <c r="P1385" s="13"/>
      <c r="Q1385" s="13"/>
      <c r="R1385" s="13"/>
      <c r="S1385" s="13"/>
      <c r="T1385" s="13"/>
      <c r="U1385" s="13"/>
      <c r="V1385" s="13"/>
      <c r="W1385" s="13"/>
      <c r="X1385" s="13"/>
      <c r="Y1385" s="13"/>
      <c r="Z1385" s="13"/>
      <c r="AA1385" s="13"/>
      <c r="AB1385" s="13"/>
      <c r="AC1385" s="13"/>
      <c r="AD1385" s="13"/>
      <c r="AE1385" s="13"/>
      <c r="AF1385" s="13"/>
      <c r="AG1385" s="13"/>
      <c r="AH1385" s="13"/>
      <c r="AI1385" s="13"/>
      <c r="AJ1385" s="13"/>
    </row>
    <row r="1386" spans="1:36" ht="16.5" customHeight="1" x14ac:dyDescent="0.25">
      <c r="A1386" s="12"/>
      <c r="D1386" s="13"/>
      <c r="E1386" s="13"/>
      <c r="F1386" s="13"/>
      <c r="G1386" s="13"/>
      <c r="H1386" s="13"/>
      <c r="I1386" s="13"/>
      <c r="J1386" s="13"/>
      <c r="K1386" s="13"/>
      <c r="L1386" s="13"/>
      <c r="M1386" s="13"/>
      <c r="N1386" s="13"/>
      <c r="O1386" s="13"/>
      <c r="P1386" s="13"/>
      <c r="Q1386" s="13"/>
      <c r="R1386" s="13"/>
      <c r="S1386" s="13"/>
      <c r="T1386" s="13"/>
      <c r="U1386" s="13"/>
      <c r="V1386" s="13"/>
      <c r="W1386" s="13"/>
      <c r="X1386" s="13"/>
      <c r="Y1386" s="13"/>
      <c r="Z1386" s="13"/>
      <c r="AA1386" s="13"/>
      <c r="AB1386" s="13"/>
      <c r="AC1386" s="13"/>
      <c r="AD1386" s="13"/>
      <c r="AE1386" s="13"/>
      <c r="AF1386" s="13"/>
      <c r="AG1386" s="13"/>
      <c r="AH1386" s="13"/>
      <c r="AI1386" s="13"/>
      <c r="AJ1386" s="13"/>
    </row>
    <row r="1387" spans="1:36" ht="16.5" customHeight="1" x14ac:dyDescent="0.25">
      <c r="A1387" s="12"/>
      <c r="D1387" s="13"/>
      <c r="E1387" s="13"/>
      <c r="F1387" s="13"/>
      <c r="G1387" s="13"/>
      <c r="H1387" s="13"/>
      <c r="I1387" s="13"/>
      <c r="J1387" s="13"/>
      <c r="K1387" s="13"/>
      <c r="L1387" s="13"/>
      <c r="M1387" s="13"/>
      <c r="N1387" s="13"/>
      <c r="O1387" s="13"/>
      <c r="P1387" s="13"/>
      <c r="Q1387" s="13"/>
      <c r="R1387" s="13"/>
      <c r="S1387" s="13"/>
      <c r="T1387" s="13"/>
      <c r="U1387" s="13"/>
      <c r="V1387" s="13"/>
      <c r="W1387" s="13"/>
      <c r="X1387" s="13"/>
      <c r="Y1387" s="13"/>
      <c r="Z1387" s="13"/>
      <c r="AA1387" s="13"/>
      <c r="AB1387" s="13"/>
      <c r="AC1387" s="13"/>
      <c r="AD1387" s="13"/>
      <c r="AE1387" s="13"/>
      <c r="AF1387" s="13"/>
      <c r="AG1387" s="13"/>
      <c r="AH1387" s="13"/>
      <c r="AI1387" s="13"/>
      <c r="AJ1387" s="13"/>
    </row>
    <row r="1388" spans="1:36" ht="16.5" customHeight="1" x14ac:dyDescent="0.25">
      <c r="A1388" s="12"/>
      <c r="D1388" s="13"/>
      <c r="E1388" s="13"/>
      <c r="F1388" s="13"/>
      <c r="G1388" s="13"/>
      <c r="H1388" s="13"/>
      <c r="I1388" s="13"/>
      <c r="J1388" s="13"/>
      <c r="K1388" s="13"/>
      <c r="L1388" s="13"/>
      <c r="M1388" s="13"/>
      <c r="N1388" s="13"/>
      <c r="O1388" s="13"/>
      <c r="P1388" s="13"/>
      <c r="Q1388" s="13"/>
      <c r="R1388" s="13"/>
      <c r="S1388" s="13"/>
      <c r="T1388" s="13"/>
      <c r="U1388" s="13"/>
      <c r="V1388" s="13"/>
      <c r="W1388" s="13"/>
      <c r="X1388" s="13"/>
      <c r="Y1388" s="13"/>
      <c r="Z1388" s="13"/>
      <c r="AA1388" s="13"/>
      <c r="AB1388" s="13"/>
      <c r="AC1388" s="13"/>
      <c r="AD1388" s="13"/>
      <c r="AE1388" s="13"/>
      <c r="AF1388" s="13"/>
      <c r="AG1388" s="13"/>
      <c r="AH1388" s="13"/>
      <c r="AI1388" s="13"/>
      <c r="AJ1388" s="13"/>
    </row>
    <row r="1389" spans="1:36" ht="16.5" customHeight="1" x14ac:dyDescent="0.25">
      <c r="A1389" s="12"/>
      <c r="D1389" s="13"/>
      <c r="E1389" s="13"/>
      <c r="F1389" s="13"/>
      <c r="G1389" s="13"/>
      <c r="H1389" s="13"/>
      <c r="I1389" s="13"/>
      <c r="J1389" s="13"/>
      <c r="K1389" s="13"/>
      <c r="L1389" s="13"/>
      <c r="M1389" s="13"/>
      <c r="N1389" s="13"/>
      <c r="O1389" s="13"/>
      <c r="P1389" s="13"/>
      <c r="Q1389" s="13"/>
      <c r="R1389" s="13"/>
      <c r="S1389" s="13"/>
      <c r="T1389" s="13"/>
      <c r="U1389" s="13"/>
      <c r="V1389" s="13"/>
      <c r="W1389" s="13"/>
      <c r="X1389" s="13"/>
      <c r="Y1389" s="13"/>
      <c r="Z1389" s="13"/>
      <c r="AA1389" s="13"/>
      <c r="AB1389" s="13"/>
      <c r="AC1389" s="13"/>
      <c r="AD1389" s="13"/>
      <c r="AE1389" s="13"/>
      <c r="AF1389" s="13"/>
      <c r="AG1389" s="13"/>
      <c r="AH1389" s="13"/>
      <c r="AI1389" s="13"/>
      <c r="AJ1389" s="13"/>
    </row>
    <row r="1390" spans="1:36" ht="16.5" customHeight="1" x14ac:dyDescent="0.25">
      <c r="A1390" s="12"/>
      <c r="D1390" s="13"/>
      <c r="E1390" s="13"/>
      <c r="F1390" s="13"/>
      <c r="G1390" s="13"/>
      <c r="H1390" s="13"/>
      <c r="I1390" s="13"/>
      <c r="J1390" s="13"/>
      <c r="K1390" s="13"/>
      <c r="L1390" s="13"/>
      <c r="M1390" s="13"/>
      <c r="N1390" s="13"/>
      <c r="O1390" s="13"/>
      <c r="P1390" s="13"/>
      <c r="Q1390" s="13"/>
      <c r="R1390" s="13"/>
      <c r="S1390" s="13"/>
      <c r="T1390" s="13"/>
      <c r="U1390" s="13"/>
      <c r="V1390" s="13"/>
      <c r="W1390" s="13"/>
      <c r="X1390" s="13"/>
      <c r="Y1390" s="13"/>
      <c r="Z1390" s="13"/>
      <c r="AA1390" s="13"/>
      <c r="AB1390" s="13"/>
      <c r="AC1390" s="13"/>
      <c r="AD1390" s="13"/>
      <c r="AE1390" s="13"/>
      <c r="AF1390" s="13"/>
      <c r="AG1390" s="13"/>
      <c r="AH1390" s="13"/>
      <c r="AI1390" s="13"/>
      <c r="AJ1390" s="13"/>
    </row>
    <row r="1391" spans="1:36" ht="16.5" customHeight="1" x14ac:dyDescent="0.25">
      <c r="A1391" s="12"/>
      <c r="D1391" s="13"/>
      <c r="E1391" s="13"/>
      <c r="F1391" s="13"/>
      <c r="G1391" s="13"/>
      <c r="H1391" s="13"/>
      <c r="I1391" s="13"/>
      <c r="J1391" s="13"/>
      <c r="K1391" s="13"/>
      <c r="L1391" s="13"/>
      <c r="M1391" s="13"/>
      <c r="N1391" s="13"/>
      <c r="O1391" s="13"/>
      <c r="P1391" s="13"/>
      <c r="Q1391" s="13"/>
      <c r="R1391" s="13"/>
      <c r="S1391" s="13"/>
      <c r="T1391" s="13"/>
      <c r="U1391" s="13"/>
      <c r="V1391" s="13"/>
      <c r="W1391" s="13"/>
      <c r="X1391" s="13"/>
      <c r="Y1391" s="13"/>
      <c r="Z1391" s="13"/>
      <c r="AA1391" s="13"/>
      <c r="AB1391" s="13"/>
      <c r="AC1391" s="13"/>
      <c r="AD1391" s="13"/>
      <c r="AE1391" s="13"/>
      <c r="AF1391" s="13"/>
      <c r="AG1391" s="13"/>
      <c r="AH1391" s="13"/>
      <c r="AI1391" s="13"/>
      <c r="AJ1391" s="13"/>
    </row>
    <row r="1392" spans="1:36" ht="16.5" customHeight="1" x14ac:dyDescent="0.25">
      <c r="A1392" s="12"/>
      <c r="D1392" s="13"/>
      <c r="E1392" s="13"/>
      <c r="F1392" s="13"/>
      <c r="G1392" s="13"/>
      <c r="H1392" s="13"/>
      <c r="I1392" s="13"/>
      <c r="J1392" s="13"/>
      <c r="K1392" s="13"/>
      <c r="L1392" s="13"/>
      <c r="M1392" s="13"/>
      <c r="N1392" s="13"/>
      <c r="O1392" s="13"/>
      <c r="P1392" s="13"/>
      <c r="Q1392" s="13"/>
      <c r="R1392" s="13"/>
      <c r="S1392" s="13"/>
      <c r="T1392" s="13"/>
      <c r="U1392" s="13"/>
      <c r="V1392" s="13"/>
      <c r="W1392" s="13"/>
      <c r="X1392" s="13"/>
      <c r="Y1392" s="13"/>
      <c r="Z1392" s="13"/>
      <c r="AA1392" s="13"/>
      <c r="AB1392" s="13"/>
      <c r="AC1392" s="13"/>
      <c r="AD1392" s="13"/>
      <c r="AE1392" s="13"/>
      <c r="AF1392" s="13"/>
      <c r="AG1392" s="13"/>
      <c r="AH1392" s="13"/>
      <c r="AI1392" s="13"/>
      <c r="AJ1392" s="13"/>
    </row>
    <row r="1393" spans="1:36" ht="16.5" customHeight="1" x14ac:dyDescent="0.25">
      <c r="A1393" s="12"/>
      <c r="D1393" s="13"/>
      <c r="E1393" s="13"/>
      <c r="F1393" s="13"/>
      <c r="G1393" s="13"/>
      <c r="H1393" s="13"/>
      <c r="I1393" s="13"/>
      <c r="J1393" s="13"/>
      <c r="K1393" s="13"/>
      <c r="L1393" s="13"/>
      <c r="M1393" s="13"/>
      <c r="N1393" s="13"/>
      <c r="O1393" s="13"/>
      <c r="P1393" s="13"/>
      <c r="Q1393" s="13"/>
      <c r="R1393" s="13"/>
      <c r="S1393" s="13"/>
      <c r="T1393" s="13"/>
      <c r="U1393" s="13"/>
      <c r="V1393" s="13"/>
      <c r="W1393" s="13"/>
      <c r="X1393" s="13"/>
      <c r="Y1393" s="13"/>
      <c r="Z1393" s="13"/>
      <c r="AA1393" s="13"/>
      <c r="AB1393" s="13"/>
      <c r="AC1393" s="13"/>
      <c r="AD1393" s="13"/>
      <c r="AE1393" s="13"/>
      <c r="AF1393" s="13"/>
      <c r="AG1393" s="13"/>
      <c r="AH1393" s="13"/>
      <c r="AI1393" s="13"/>
      <c r="AJ1393" s="13"/>
    </row>
    <row r="1394" spans="1:36" ht="16.5" customHeight="1" x14ac:dyDescent="0.25">
      <c r="A1394" s="12"/>
      <c r="D1394" s="13"/>
      <c r="E1394" s="13"/>
      <c r="F1394" s="13"/>
      <c r="G1394" s="13"/>
      <c r="H1394" s="13"/>
      <c r="I1394" s="13"/>
      <c r="J1394" s="13"/>
      <c r="K1394" s="13"/>
      <c r="L1394" s="13"/>
      <c r="M1394" s="13"/>
      <c r="N1394" s="13"/>
      <c r="O1394" s="13"/>
      <c r="P1394" s="13"/>
      <c r="Q1394" s="13"/>
      <c r="R1394" s="13"/>
      <c r="S1394" s="13"/>
      <c r="T1394" s="13"/>
      <c r="U1394" s="13"/>
      <c r="V1394" s="13"/>
      <c r="W1394" s="13"/>
      <c r="X1394" s="13"/>
      <c r="Y1394" s="13"/>
      <c r="Z1394" s="13"/>
      <c r="AA1394" s="13"/>
      <c r="AB1394" s="13"/>
      <c r="AC1394" s="13"/>
      <c r="AD1394" s="13"/>
      <c r="AE1394" s="13"/>
      <c r="AF1394" s="13"/>
      <c r="AG1394" s="13"/>
      <c r="AH1394" s="13"/>
      <c r="AI1394" s="13"/>
      <c r="AJ1394" s="13"/>
    </row>
    <row r="1395" spans="1:36" ht="16.5" customHeight="1" x14ac:dyDescent="0.25">
      <c r="A1395" s="12"/>
      <c r="D1395" s="13"/>
      <c r="E1395" s="13"/>
      <c r="F1395" s="13"/>
      <c r="G1395" s="13"/>
      <c r="H1395" s="13"/>
      <c r="I1395" s="13"/>
      <c r="J1395" s="13"/>
      <c r="K1395" s="13"/>
      <c r="L1395" s="13"/>
      <c r="M1395" s="13"/>
      <c r="N1395" s="13"/>
      <c r="O1395" s="13"/>
      <c r="P1395" s="13"/>
      <c r="Q1395" s="13"/>
      <c r="R1395" s="13"/>
      <c r="S1395" s="13"/>
      <c r="T1395" s="13"/>
      <c r="U1395" s="13"/>
      <c r="V1395" s="13"/>
      <c r="W1395" s="13"/>
      <c r="X1395" s="13"/>
      <c r="Y1395" s="13"/>
      <c r="Z1395" s="13"/>
      <c r="AA1395" s="13"/>
      <c r="AB1395" s="13"/>
      <c r="AC1395" s="13"/>
      <c r="AD1395" s="13"/>
      <c r="AE1395" s="13"/>
      <c r="AF1395" s="13"/>
      <c r="AG1395" s="13"/>
      <c r="AH1395" s="13"/>
      <c r="AI1395" s="13"/>
      <c r="AJ1395" s="13"/>
    </row>
    <row r="1396" spans="1:36" ht="16.5" customHeight="1" x14ac:dyDescent="0.25">
      <c r="A1396" s="12"/>
      <c r="D1396" s="13"/>
      <c r="E1396" s="13"/>
      <c r="F1396" s="13"/>
      <c r="G1396" s="13"/>
      <c r="H1396" s="13"/>
      <c r="I1396" s="13"/>
      <c r="J1396" s="13"/>
      <c r="K1396" s="13"/>
      <c r="L1396" s="13"/>
      <c r="M1396" s="13"/>
      <c r="N1396" s="13"/>
      <c r="O1396" s="13"/>
      <c r="P1396" s="13"/>
      <c r="Q1396" s="13"/>
      <c r="R1396" s="13"/>
      <c r="S1396" s="13"/>
      <c r="T1396" s="13"/>
      <c r="U1396" s="13"/>
      <c r="V1396" s="13"/>
      <c r="W1396" s="13"/>
      <c r="X1396" s="13"/>
      <c r="Y1396" s="13"/>
      <c r="Z1396" s="13"/>
      <c r="AA1396" s="13"/>
      <c r="AB1396" s="13"/>
      <c r="AC1396" s="13"/>
      <c r="AD1396" s="13"/>
      <c r="AE1396" s="13"/>
      <c r="AF1396" s="13"/>
      <c r="AG1396" s="13"/>
      <c r="AH1396" s="13"/>
      <c r="AI1396" s="13"/>
      <c r="AJ1396" s="13"/>
    </row>
    <row r="1397" spans="1:36" ht="16.5" customHeight="1" x14ac:dyDescent="0.25">
      <c r="A1397" s="12"/>
      <c r="D1397" s="13"/>
      <c r="E1397" s="13"/>
      <c r="F1397" s="13"/>
      <c r="G1397" s="13"/>
      <c r="H1397" s="13"/>
      <c r="I1397" s="13"/>
      <c r="J1397" s="13"/>
      <c r="K1397" s="13"/>
      <c r="L1397" s="13"/>
      <c r="M1397" s="13"/>
      <c r="N1397" s="13"/>
      <c r="O1397" s="13"/>
      <c r="P1397" s="13"/>
      <c r="Q1397" s="13"/>
      <c r="R1397" s="13"/>
      <c r="S1397" s="13"/>
      <c r="T1397" s="13"/>
      <c r="U1397" s="13"/>
      <c r="V1397" s="13"/>
      <c r="W1397" s="13"/>
      <c r="X1397" s="13"/>
      <c r="Y1397" s="13"/>
      <c r="Z1397" s="13"/>
      <c r="AA1397" s="13"/>
      <c r="AB1397" s="13"/>
      <c r="AC1397" s="13"/>
      <c r="AD1397" s="13"/>
      <c r="AE1397" s="13"/>
      <c r="AF1397" s="13"/>
      <c r="AG1397" s="13"/>
      <c r="AH1397" s="13"/>
      <c r="AI1397" s="13"/>
      <c r="AJ1397" s="13"/>
    </row>
    <row r="1398" spans="1:36" ht="16.5" customHeight="1" x14ac:dyDescent="0.25">
      <c r="A1398" s="12"/>
      <c r="D1398" s="13"/>
      <c r="E1398" s="13"/>
      <c r="F1398" s="13"/>
      <c r="G1398" s="13"/>
      <c r="H1398" s="13"/>
      <c r="I1398" s="13"/>
      <c r="J1398" s="13"/>
      <c r="K1398" s="13"/>
      <c r="L1398" s="13"/>
      <c r="M1398" s="13"/>
      <c r="N1398" s="13"/>
      <c r="O1398" s="13"/>
      <c r="P1398" s="13"/>
      <c r="Q1398" s="13"/>
      <c r="R1398" s="13"/>
      <c r="S1398" s="13"/>
      <c r="T1398" s="13"/>
      <c r="U1398" s="13"/>
      <c r="V1398" s="13"/>
      <c r="W1398" s="13"/>
      <c r="X1398" s="13"/>
      <c r="Y1398" s="13"/>
      <c r="Z1398" s="13"/>
      <c r="AA1398" s="13"/>
      <c r="AB1398" s="13"/>
      <c r="AC1398" s="13"/>
      <c r="AD1398" s="13"/>
      <c r="AE1398" s="13"/>
      <c r="AF1398" s="13"/>
      <c r="AG1398" s="13"/>
      <c r="AH1398" s="13"/>
      <c r="AI1398" s="13"/>
      <c r="AJ1398" s="13"/>
    </row>
    <row r="1399" spans="1:36" ht="16.5" customHeight="1" x14ac:dyDescent="0.25">
      <c r="A1399" s="12"/>
      <c r="D1399" s="13"/>
      <c r="E1399" s="13"/>
      <c r="F1399" s="13"/>
      <c r="G1399" s="13"/>
      <c r="H1399" s="13"/>
      <c r="I1399" s="13"/>
      <c r="J1399" s="13"/>
      <c r="K1399" s="13"/>
      <c r="L1399" s="13"/>
      <c r="M1399" s="13"/>
      <c r="N1399" s="13"/>
      <c r="O1399" s="13"/>
      <c r="P1399" s="13"/>
      <c r="Q1399" s="13"/>
      <c r="R1399" s="13"/>
      <c r="S1399" s="13"/>
      <c r="T1399" s="13"/>
      <c r="U1399" s="13"/>
      <c r="V1399" s="13"/>
      <c r="W1399" s="13"/>
      <c r="X1399" s="13"/>
      <c r="Y1399" s="13"/>
      <c r="Z1399" s="13"/>
      <c r="AA1399" s="13"/>
      <c r="AB1399" s="13"/>
      <c r="AC1399" s="13"/>
      <c r="AD1399" s="13"/>
      <c r="AE1399" s="13"/>
      <c r="AF1399" s="13"/>
      <c r="AG1399" s="13"/>
      <c r="AH1399" s="13"/>
      <c r="AI1399" s="13"/>
      <c r="AJ1399" s="13"/>
    </row>
    <row r="1400" spans="1:36" ht="16.5" customHeight="1" x14ac:dyDescent="0.25">
      <c r="A1400" s="12"/>
      <c r="D1400" s="13"/>
      <c r="E1400" s="13"/>
      <c r="F1400" s="13"/>
      <c r="G1400" s="13"/>
      <c r="H1400" s="13"/>
      <c r="I1400" s="13"/>
      <c r="J1400" s="13"/>
      <c r="K1400" s="13"/>
      <c r="L1400" s="13"/>
      <c r="M1400" s="13"/>
      <c r="N1400" s="13"/>
      <c r="O1400" s="13"/>
      <c r="P1400" s="13"/>
      <c r="Q1400" s="13"/>
      <c r="R1400" s="13"/>
      <c r="S1400" s="13"/>
      <c r="T1400" s="13"/>
      <c r="U1400" s="13"/>
      <c r="V1400" s="13"/>
      <c r="W1400" s="13"/>
      <c r="X1400" s="13"/>
      <c r="Y1400" s="13"/>
      <c r="Z1400" s="13"/>
      <c r="AA1400" s="13"/>
      <c r="AB1400" s="13"/>
      <c r="AC1400" s="13"/>
      <c r="AD1400" s="13"/>
      <c r="AE1400" s="13"/>
      <c r="AF1400" s="13"/>
      <c r="AG1400" s="13"/>
      <c r="AH1400" s="13"/>
      <c r="AI1400" s="13"/>
      <c r="AJ1400" s="13"/>
    </row>
    <row r="1401" spans="1:36" ht="16.5" customHeight="1" x14ac:dyDescent="0.25">
      <c r="A1401" s="12"/>
      <c r="D1401" s="13"/>
      <c r="E1401" s="13"/>
      <c r="F1401" s="13"/>
      <c r="G1401" s="13"/>
      <c r="H1401" s="13"/>
      <c r="I1401" s="13"/>
      <c r="J1401" s="13"/>
      <c r="K1401" s="13"/>
      <c r="L1401" s="13"/>
      <c r="M1401" s="13"/>
      <c r="N1401" s="13"/>
      <c r="O1401" s="13"/>
      <c r="P1401" s="13"/>
      <c r="Q1401" s="13"/>
      <c r="R1401" s="13"/>
      <c r="S1401" s="13"/>
      <c r="T1401" s="13"/>
      <c r="U1401" s="13"/>
      <c r="V1401" s="13"/>
      <c r="W1401" s="13"/>
      <c r="X1401" s="13"/>
      <c r="Y1401" s="13"/>
      <c r="Z1401" s="13"/>
      <c r="AA1401" s="13"/>
      <c r="AB1401" s="13"/>
      <c r="AC1401" s="13"/>
      <c r="AD1401" s="13"/>
      <c r="AE1401" s="13"/>
      <c r="AF1401" s="13"/>
      <c r="AG1401" s="13"/>
      <c r="AH1401" s="13"/>
      <c r="AI1401" s="13"/>
      <c r="AJ1401" s="13"/>
    </row>
    <row r="1402" spans="1:36" ht="16.5" customHeight="1" x14ac:dyDescent="0.25">
      <c r="A1402" s="12"/>
      <c r="D1402" s="13"/>
      <c r="E1402" s="13"/>
      <c r="F1402" s="13"/>
      <c r="G1402" s="13"/>
      <c r="H1402" s="13"/>
      <c r="I1402" s="13"/>
      <c r="J1402" s="13"/>
      <c r="K1402" s="13"/>
      <c r="L1402" s="13"/>
      <c r="M1402" s="13"/>
      <c r="N1402" s="13"/>
      <c r="O1402" s="13"/>
      <c r="P1402" s="13"/>
      <c r="Q1402" s="13"/>
      <c r="R1402" s="13"/>
      <c r="S1402" s="13"/>
      <c r="T1402" s="13"/>
      <c r="U1402" s="13"/>
      <c r="V1402" s="13"/>
      <c r="W1402" s="13"/>
      <c r="X1402" s="13"/>
      <c r="Y1402" s="13"/>
      <c r="Z1402" s="13"/>
      <c r="AA1402" s="13"/>
      <c r="AB1402" s="13"/>
      <c r="AC1402" s="13"/>
      <c r="AD1402" s="13"/>
      <c r="AE1402" s="13"/>
      <c r="AF1402" s="13"/>
      <c r="AG1402" s="13"/>
      <c r="AH1402" s="13"/>
      <c r="AI1402" s="13"/>
      <c r="AJ1402" s="13"/>
    </row>
    <row r="1403" spans="1:36" ht="16.5" customHeight="1" x14ac:dyDescent="0.25">
      <c r="A1403" s="12"/>
      <c r="D1403" s="13"/>
      <c r="E1403" s="13"/>
      <c r="F1403" s="13"/>
      <c r="G1403" s="13"/>
      <c r="H1403" s="13"/>
      <c r="I1403" s="13"/>
      <c r="J1403" s="13"/>
      <c r="K1403" s="13"/>
      <c r="L1403" s="13"/>
      <c r="M1403" s="13"/>
      <c r="N1403" s="13"/>
      <c r="O1403" s="13"/>
      <c r="P1403" s="13"/>
      <c r="Q1403" s="13"/>
      <c r="R1403" s="13"/>
      <c r="S1403" s="13"/>
      <c r="T1403" s="13"/>
      <c r="U1403" s="13"/>
      <c r="V1403" s="13"/>
      <c r="W1403" s="13"/>
      <c r="X1403" s="13"/>
      <c r="Y1403" s="13"/>
      <c r="Z1403" s="13"/>
      <c r="AA1403" s="13"/>
      <c r="AB1403" s="13"/>
      <c r="AC1403" s="13"/>
      <c r="AD1403" s="13"/>
      <c r="AE1403" s="13"/>
      <c r="AF1403" s="13"/>
      <c r="AG1403" s="13"/>
      <c r="AH1403" s="13"/>
      <c r="AI1403" s="13"/>
      <c r="AJ1403" s="13"/>
    </row>
    <row r="1404" spans="1:36" ht="16.5" customHeight="1" x14ac:dyDescent="0.25">
      <c r="A1404" s="12"/>
      <c r="D1404" s="13"/>
      <c r="E1404" s="13"/>
      <c r="F1404" s="13"/>
      <c r="G1404" s="13"/>
      <c r="H1404" s="13"/>
      <c r="I1404" s="13"/>
      <c r="J1404" s="13"/>
      <c r="K1404" s="13"/>
      <c r="L1404" s="13"/>
      <c r="M1404" s="13"/>
      <c r="N1404" s="13"/>
      <c r="O1404" s="13"/>
      <c r="P1404" s="13"/>
      <c r="Q1404" s="13"/>
      <c r="R1404" s="13"/>
      <c r="S1404" s="13"/>
      <c r="T1404" s="13"/>
      <c r="U1404" s="13"/>
      <c r="V1404" s="13"/>
      <c r="W1404" s="13"/>
      <c r="X1404" s="13"/>
      <c r="Y1404" s="13"/>
      <c r="Z1404" s="13"/>
      <c r="AA1404" s="13"/>
      <c r="AB1404" s="13"/>
      <c r="AC1404" s="13"/>
      <c r="AD1404" s="13"/>
      <c r="AE1404" s="13"/>
      <c r="AF1404" s="13"/>
      <c r="AG1404" s="13"/>
      <c r="AH1404" s="13"/>
      <c r="AI1404" s="13"/>
      <c r="AJ1404" s="13"/>
    </row>
    <row r="1405" spans="1:36" ht="16.5" customHeight="1" x14ac:dyDescent="0.25">
      <c r="A1405" s="12"/>
      <c r="D1405" s="13"/>
      <c r="E1405" s="13"/>
      <c r="F1405" s="13"/>
      <c r="G1405" s="13"/>
      <c r="H1405" s="13"/>
      <c r="I1405" s="13"/>
      <c r="J1405" s="13"/>
      <c r="K1405" s="13"/>
      <c r="L1405" s="13"/>
      <c r="M1405" s="13"/>
      <c r="N1405" s="13"/>
      <c r="O1405" s="13"/>
      <c r="P1405" s="13"/>
      <c r="Q1405" s="13"/>
      <c r="R1405" s="13"/>
      <c r="S1405" s="13"/>
      <c r="T1405" s="13"/>
      <c r="U1405" s="13"/>
      <c r="V1405" s="13"/>
      <c r="W1405" s="13"/>
      <c r="X1405" s="13"/>
      <c r="Y1405" s="13"/>
      <c r="Z1405" s="13"/>
      <c r="AA1405" s="13"/>
      <c r="AB1405" s="13"/>
      <c r="AC1405" s="13"/>
      <c r="AD1405" s="13"/>
      <c r="AE1405" s="13"/>
      <c r="AF1405" s="13"/>
      <c r="AG1405" s="13"/>
      <c r="AH1405" s="13"/>
      <c r="AI1405" s="13"/>
      <c r="AJ1405" s="13"/>
    </row>
    <row r="1406" spans="1:36" ht="16.5" customHeight="1" x14ac:dyDescent="0.25">
      <c r="A1406" s="12"/>
      <c r="D1406" s="13"/>
      <c r="E1406" s="13"/>
      <c r="F1406" s="13"/>
      <c r="G1406" s="13"/>
      <c r="H1406" s="13"/>
      <c r="I1406" s="13"/>
      <c r="J1406" s="13"/>
      <c r="K1406" s="13"/>
      <c r="L1406" s="13"/>
      <c r="M1406" s="13"/>
      <c r="N1406" s="13"/>
      <c r="O1406" s="13"/>
      <c r="P1406" s="13"/>
      <c r="Q1406" s="13"/>
      <c r="R1406" s="13"/>
      <c r="S1406" s="13"/>
      <c r="T1406" s="13"/>
      <c r="U1406" s="13"/>
      <c r="V1406" s="13"/>
      <c r="W1406" s="13"/>
      <c r="X1406" s="13"/>
      <c r="Y1406" s="13"/>
      <c r="Z1406" s="13"/>
      <c r="AA1406" s="13"/>
      <c r="AB1406" s="13"/>
      <c r="AC1406" s="13"/>
      <c r="AD1406" s="13"/>
      <c r="AE1406" s="13"/>
      <c r="AF1406" s="13"/>
      <c r="AG1406" s="13"/>
      <c r="AH1406" s="13"/>
      <c r="AI1406" s="13"/>
      <c r="AJ1406" s="13"/>
    </row>
    <row r="1407" spans="1:36" ht="16.5" customHeight="1" x14ac:dyDescent="0.25">
      <c r="A1407" s="12"/>
      <c r="D1407" s="13"/>
      <c r="E1407" s="13"/>
      <c r="F1407" s="13"/>
      <c r="G1407" s="13"/>
      <c r="H1407" s="13"/>
      <c r="I1407" s="13"/>
      <c r="J1407" s="13"/>
      <c r="K1407" s="13"/>
      <c r="L1407" s="13"/>
      <c r="M1407" s="13"/>
      <c r="N1407" s="13"/>
      <c r="O1407" s="13"/>
      <c r="P1407" s="13"/>
      <c r="Q1407" s="13"/>
      <c r="R1407" s="13"/>
      <c r="S1407" s="13"/>
      <c r="T1407" s="13"/>
      <c r="U1407" s="13"/>
      <c r="V1407" s="13"/>
      <c r="W1407" s="13"/>
      <c r="X1407" s="13"/>
      <c r="Y1407" s="13"/>
      <c r="Z1407" s="13"/>
      <c r="AA1407" s="13"/>
      <c r="AB1407" s="13"/>
      <c r="AC1407" s="13"/>
      <c r="AD1407" s="13"/>
      <c r="AE1407" s="13"/>
      <c r="AF1407" s="13"/>
      <c r="AG1407" s="13"/>
      <c r="AH1407" s="13"/>
      <c r="AI1407" s="13"/>
      <c r="AJ1407" s="13"/>
    </row>
    <row r="1408" spans="1:36" ht="16.5" customHeight="1" x14ac:dyDescent="0.25">
      <c r="A1408" s="12"/>
      <c r="D1408" s="13"/>
      <c r="E1408" s="13"/>
      <c r="F1408" s="13"/>
      <c r="G1408" s="13"/>
      <c r="H1408" s="13"/>
      <c r="I1408" s="13"/>
      <c r="J1408" s="13"/>
      <c r="K1408" s="13"/>
      <c r="L1408" s="13"/>
      <c r="M1408" s="13"/>
      <c r="N1408" s="13"/>
      <c r="O1408" s="13"/>
      <c r="P1408" s="13"/>
      <c r="Q1408" s="13"/>
      <c r="R1408" s="13"/>
      <c r="S1408" s="13"/>
      <c r="T1408" s="13"/>
      <c r="U1408" s="13"/>
      <c r="V1408" s="13"/>
      <c r="W1408" s="13"/>
      <c r="X1408" s="13"/>
      <c r="Y1408" s="13"/>
      <c r="Z1408" s="13"/>
      <c r="AA1408" s="13"/>
      <c r="AB1408" s="13"/>
      <c r="AC1408" s="13"/>
      <c r="AD1408" s="13"/>
      <c r="AE1408" s="13"/>
      <c r="AF1408" s="13"/>
      <c r="AG1408" s="13"/>
      <c r="AH1408" s="13"/>
      <c r="AI1408" s="13"/>
      <c r="AJ1408" s="13"/>
    </row>
    <row r="1409" spans="1:36" ht="16.5" customHeight="1" x14ac:dyDescent="0.25">
      <c r="A1409" s="12"/>
      <c r="D1409" s="13"/>
      <c r="E1409" s="13"/>
      <c r="F1409" s="13"/>
      <c r="G1409" s="13"/>
      <c r="H1409" s="13"/>
      <c r="I1409" s="13"/>
      <c r="J1409" s="13"/>
      <c r="K1409" s="13"/>
      <c r="L1409" s="13"/>
      <c r="M1409" s="13"/>
      <c r="N1409" s="13"/>
      <c r="O1409" s="13"/>
      <c r="P1409" s="13"/>
      <c r="Q1409" s="13"/>
      <c r="R1409" s="13"/>
      <c r="S1409" s="13"/>
      <c r="T1409" s="13"/>
      <c r="U1409" s="13"/>
      <c r="V1409" s="13"/>
      <c r="W1409" s="13"/>
      <c r="X1409" s="13"/>
      <c r="Y1409" s="13"/>
      <c r="Z1409" s="13"/>
      <c r="AA1409" s="13"/>
      <c r="AB1409" s="13"/>
      <c r="AC1409" s="13"/>
      <c r="AD1409" s="13"/>
      <c r="AE1409" s="13"/>
      <c r="AF1409" s="13"/>
      <c r="AG1409" s="13"/>
      <c r="AH1409" s="13"/>
      <c r="AI1409" s="13"/>
      <c r="AJ1409" s="13"/>
    </row>
    <row r="1410" spans="1:36" ht="16.5" customHeight="1" x14ac:dyDescent="0.25">
      <c r="A1410" s="12"/>
      <c r="D1410" s="13"/>
      <c r="E1410" s="13"/>
      <c r="F1410" s="13"/>
      <c r="G1410" s="13"/>
      <c r="H1410" s="13"/>
      <c r="I1410" s="13"/>
      <c r="J1410" s="13"/>
      <c r="K1410" s="13"/>
      <c r="L1410" s="13"/>
      <c r="M1410" s="13"/>
      <c r="N1410" s="13"/>
      <c r="O1410" s="13"/>
      <c r="P1410" s="13"/>
      <c r="Q1410" s="13"/>
      <c r="R1410" s="13"/>
      <c r="S1410" s="13"/>
      <c r="T1410" s="13"/>
      <c r="U1410" s="13"/>
      <c r="V1410" s="13"/>
      <c r="W1410" s="13"/>
      <c r="X1410" s="13"/>
      <c r="Y1410" s="13"/>
      <c r="Z1410" s="13"/>
      <c r="AA1410" s="13"/>
      <c r="AB1410" s="13"/>
      <c r="AC1410" s="13"/>
      <c r="AD1410" s="13"/>
      <c r="AE1410" s="13"/>
      <c r="AF1410" s="13"/>
      <c r="AG1410" s="13"/>
      <c r="AH1410" s="13"/>
      <c r="AI1410" s="13"/>
      <c r="AJ1410" s="13"/>
    </row>
    <row r="1411" spans="1:36" ht="16.5" customHeight="1" x14ac:dyDescent="0.25">
      <c r="A1411" s="12"/>
      <c r="D1411" s="13"/>
      <c r="E1411" s="13"/>
      <c r="F1411" s="13"/>
      <c r="G1411" s="13"/>
      <c r="H1411" s="13"/>
      <c r="I1411" s="13"/>
      <c r="J1411" s="13"/>
      <c r="K1411" s="13"/>
      <c r="L1411" s="13"/>
      <c r="M1411" s="13"/>
      <c r="N1411" s="13"/>
      <c r="O1411" s="13"/>
      <c r="P1411" s="13"/>
      <c r="Q1411" s="13"/>
      <c r="R1411" s="13"/>
      <c r="S1411" s="13"/>
      <c r="T1411" s="13"/>
      <c r="U1411" s="13"/>
      <c r="V1411" s="13"/>
      <c r="W1411" s="13"/>
      <c r="X1411" s="13"/>
      <c r="Y1411" s="13"/>
      <c r="Z1411" s="13"/>
      <c r="AA1411" s="13"/>
      <c r="AB1411" s="13"/>
      <c r="AC1411" s="13"/>
      <c r="AD1411" s="13"/>
      <c r="AE1411" s="13"/>
      <c r="AF1411" s="13"/>
      <c r="AG1411" s="13"/>
      <c r="AH1411" s="13"/>
      <c r="AI1411" s="13"/>
      <c r="AJ1411" s="13"/>
    </row>
    <row r="1412" spans="1:36" ht="16.5" customHeight="1" x14ac:dyDescent="0.25">
      <c r="A1412" s="12"/>
      <c r="D1412" s="13"/>
      <c r="E1412" s="13"/>
      <c r="F1412" s="13"/>
      <c r="G1412" s="13"/>
      <c r="H1412" s="13"/>
      <c r="I1412" s="13"/>
      <c r="J1412" s="13"/>
      <c r="K1412" s="13"/>
      <c r="L1412" s="13"/>
      <c r="M1412" s="13"/>
      <c r="N1412" s="13"/>
      <c r="O1412" s="13"/>
      <c r="P1412" s="13"/>
      <c r="Q1412" s="13"/>
      <c r="R1412" s="13"/>
      <c r="S1412" s="13"/>
      <c r="T1412" s="13"/>
      <c r="U1412" s="13"/>
      <c r="V1412" s="13"/>
      <c r="W1412" s="13"/>
      <c r="X1412" s="13"/>
      <c r="Y1412" s="13"/>
      <c r="Z1412" s="13"/>
      <c r="AA1412" s="13"/>
      <c r="AB1412" s="13"/>
      <c r="AC1412" s="13"/>
      <c r="AD1412" s="13"/>
      <c r="AE1412" s="13"/>
      <c r="AF1412" s="13"/>
      <c r="AG1412" s="13"/>
      <c r="AH1412" s="13"/>
      <c r="AI1412" s="13"/>
      <c r="AJ1412" s="13"/>
    </row>
    <row r="1413" spans="1:36" ht="16.5" customHeight="1" x14ac:dyDescent="0.25">
      <c r="A1413" s="12"/>
      <c r="D1413" s="13"/>
      <c r="E1413" s="13"/>
      <c r="F1413" s="13"/>
      <c r="G1413" s="13"/>
      <c r="H1413" s="13"/>
      <c r="I1413" s="13"/>
      <c r="J1413" s="13"/>
      <c r="K1413" s="13"/>
      <c r="L1413" s="13"/>
      <c r="M1413" s="13"/>
      <c r="N1413" s="13"/>
      <c r="O1413" s="13"/>
      <c r="P1413" s="13"/>
      <c r="Q1413" s="13"/>
      <c r="R1413" s="13"/>
      <c r="S1413" s="13"/>
      <c r="T1413" s="13"/>
      <c r="U1413" s="13"/>
      <c r="V1413" s="13"/>
      <c r="W1413" s="13"/>
      <c r="X1413" s="13"/>
      <c r="Y1413" s="13"/>
      <c r="Z1413" s="13"/>
      <c r="AA1413" s="13"/>
      <c r="AB1413" s="13"/>
      <c r="AC1413" s="13"/>
      <c r="AD1413" s="13"/>
      <c r="AE1413" s="13"/>
      <c r="AF1413" s="13"/>
      <c r="AG1413" s="13"/>
      <c r="AH1413" s="13"/>
      <c r="AI1413" s="13"/>
      <c r="AJ1413" s="13"/>
    </row>
    <row r="1414" spans="1:36" ht="16.5" customHeight="1" x14ac:dyDescent="0.25">
      <c r="A1414" s="12"/>
      <c r="D1414" s="13"/>
      <c r="E1414" s="13"/>
      <c r="F1414" s="13"/>
      <c r="G1414" s="13"/>
      <c r="H1414" s="13"/>
      <c r="I1414" s="13"/>
      <c r="J1414" s="13"/>
      <c r="K1414" s="13"/>
      <c r="L1414" s="13"/>
      <c r="M1414" s="13"/>
      <c r="N1414" s="13"/>
      <c r="O1414" s="13"/>
      <c r="P1414" s="13"/>
      <c r="Q1414" s="13"/>
      <c r="R1414" s="13"/>
      <c r="S1414" s="13"/>
      <c r="T1414" s="13"/>
      <c r="U1414" s="13"/>
      <c r="V1414" s="13"/>
      <c r="W1414" s="13"/>
      <c r="X1414" s="13"/>
      <c r="Y1414" s="13"/>
      <c r="Z1414" s="13"/>
      <c r="AA1414" s="13"/>
      <c r="AB1414" s="13"/>
      <c r="AC1414" s="13"/>
      <c r="AD1414" s="13"/>
      <c r="AE1414" s="13"/>
      <c r="AF1414" s="13"/>
      <c r="AG1414" s="13"/>
      <c r="AH1414" s="13"/>
      <c r="AI1414" s="13"/>
      <c r="AJ1414" s="13"/>
    </row>
    <row r="1415" spans="1:36" ht="16.5" customHeight="1" x14ac:dyDescent="0.25">
      <c r="A1415" s="12"/>
      <c r="D1415" s="13"/>
      <c r="E1415" s="13"/>
      <c r="F1415" s="13"/>
      <c r="G1415" s="13"/>
      <c r="H1415" s="13"/>
      <c r="I1415" s="13"/>
      <c r="J1415" s="13"/>
      <c r="K1415" s="13"/>
      <c r="L1415" s="13"/>
      <c r="M1415" s="13"/>
      <c r="N1415" s="13"/>
      <c r="O1415" s="13"/>
      <c r="P1415" s="13"/>
      <c r="Q1415" s="13"/>
      <c r="R1415" s="13"/>
      <c r="S1415" s="13"/>
      <c r="T1415" s="13"/>
      <c r="U1415" s="13"/>
      <c r="V1415" s="13"/>
      <c r="W1415" s="13"/>
      <c r="X1415" s="13"/>
      <c r="Y1415" s="13"/>
      <c r="Z1415" s="13"/>
      <c r="AA1415" s="13"/>
      <c r="AB1415" s="13"/>
      <c r="AC1415" s="13"/>
      <c r="AD1415" s="13"/>
      <c r="AE1415" s="13"/>
      <c r="AF1415" s="13"/>
      <c r="AG1415" s="13"/>
      <c r="AH1415" s="13"/>
      <c r="AI1415" s="13"/>
      <c r="AJ1415" s="13"/>
    </row>
    <row r="1416" spans="1:36" ht="16.5" customHeight="1" x14ac:dyDescent="0.25">
      <c r="A1416" s="12"/>
      <c r="D1416" s="13"/>
      <c r="E1416" s="13"/>
      <c r="F1416" s="13"/>
      <c r="G1416" s="13"/>
      <c r="H1416" s="13"/>
      <c r="I1416" s="13"/>
      <c r="J1416" s="13"/>
      <c r="K1416" s="13"/>
      <c r="L1416" s="13"/>
      <c r="M1416" s="13"/>
      <c r="N1416" s="13"/>
      <c r="O1416" s="13"/>
      <c r="P1416" s="13"/>
      <c r="Q1416" s="13"/>
      <c r="R1416" s="13"/>
      <c r="S1416" s="13"/>
      <c r="T1416" s="13"/>
      <c r="U1416" s="13"/>
      <c r="V1416" s="13"/>
      <c r="W1416" s="13"/>
      <c r="X1416" s="13"/>
      <c r="Y1416" s="13"/>
      <c r="Z1416" s="13"/>
      <c r="AA1416" s="13"/>
      <c r="AB1416" s="13"/>
      <c r="AC1416" s="13"/>
      <c r="AD1416" s="13"/>
      <c r="AE1416" s="13"/>
      <c r="AF1416" s="13"/>
      <c r="AG1416" s="13"/>
      <c r="AH1416" s="13"/>
      <c r="AI1416" s="13"/>
      <c r="AJ1416" s="13"/>
    </row>
    <row r="1417" spans="1:36" ht="16.5" customHeight="1" x14ac:dyDescent="0.25">
      <c r="A1417" s="12"/>
      <c r="D1417" s="13"/>
      <c r="E1417" s="13"/>
      <c r="F1417" s="13"/>
      <c r="G1417" s="13"/>
      <c r="H1417" s="13"/>
      <c r="I1417" s="13"/>
      <c r="J1417" s="13"/>
      <c r="K1417" s="13"/>
      <c r="L1417" s="13"/>
      <c r="M1417" s="13"/>
      <c r="N1417" s="13"/>
      <c r="O1417" s="13"/>
      <c r="P1417" s="13"/>
      <c r="Q1417" s="13"/>
      <c r="R1417" s="13"/>
      <c r="S1417" s="13"/>
      <c r="T1417" s="13"/>
      <c r="U1417" s="13"/>
      <c r="V1417" s="13"/>
      <c r="W1417" s="13"/>
      <c r="X1417" s="13"/>
      <c r="Y1417" s="13"/>
      <c r="Z1417" s="13"/>
      <c r="AA1417" s="13"/>
      <c r="AB1417" s="13"/>
      <c r="AC1417" s="13"/>
      <c r="AD1417" s="13"/>
      <c r="AE1417" s="13"/>
      <c r="AF1417" s="13"/>
      <c r="AG1417" s="13"/>
      <c r="AH1417" s="13"/>
      <c r="AI1417" s="13"/>
      <c r="AJ1417" s="13"/>
    </row>
    <row r="1418" spans="1:36" ht="16.5" customHeight="1" x14ac:dyDescent="0.25">
      <c r="A1418" s="12"/>
      <c r="D1418" s="13"/>
      <c r="E1418" s="13"/>
      <c r="F1418" s="13"/>
      <c r="G1418" s="13"/>
      <c r="H1418" s="13"/>
      <c r="I1418" s="13"/>
      <c r="J1418" s="13"/>
      <c r="K1418" s="13"/>
      <c r="L1418" s="13"/>
      <c r="M1418" s="13"/>
      <c r="N1418" s="13"/>
      <c r="O1418" s="13"/>
      <c r="P1418" s="13"/>
      <c r="Q1418" s="13"/>
      <c r="R1418" s="13"/>
      <c r="S1418" s="13"/>
      <c r="T1418" s="13"/>
      <c r="U1418" s="13"/>
      <c r="V1418" s="13"/>
      <c r="W1418" s="13"/>
      <c r="X1418" s="13"/>
      <c r="Y1418" s="13"/>
      <c r="Z1418" s="13"/>
      <c r="AA1418" s="13"/>
      <c r="AB1418" s="13"/>
      <c r="AC1418" s="13"/>
      <c r="AD1418" s="13"/>
      <c r="AE1418" s="13"/>
      <c r="AF1418" s="13"/>
      <c r="AG1418" s="13"/>
      <c r="AH1418" s="13"/>
      <c r="AI1418" s="13"/>
      <c r="AJ1418" s="13"/>
    </row>
    <row r="1419" spans="1:36" ht="16.5" customHeight="1" x14ac:dyDescent="0.25">
      <c r="A1419" s="12"/>
      <c r="D1419" s="13"/>
      <c r="E1419" s="13"/>
      <c r="F1419" s="13"/>
      <c r="G1419" s="13"/>
      <c r="H1419" s="13"/>
      <c r="I1419" s="13"/>
      <c r="J1419" s="13"/>
      <c r="K1419" s="13"/>
      <c r="L1419" s="13"/>
      <c r="M1419" s="13"/>
      <c r="N1419" s="13"/>
      <c r="O1419" s="13"/>
      <c r="P1419" s="13"/>
      <c r="Q1419" s="13"/>
      <c r="R1419" s="13"/>
      <c r="S1419" s="13"/>
      <c r="T1419" s="13"/>
      <c r="U1419" s="13"/>
      <c r="V1419" s="13"/>
      <c r="W1419" s="13"/>
      <c r="X1419" s="13"/>
      <c r="Y1419" s="13"/>
      <c r="Z1419" s="13"/>
      <c r="AA1419" s="13"/>
      <c r="AB1419" s="13"/>
      <c r="AC1419" s="13"/>
      <c r="AD1419" s="13"/>
      <c r="AE1419" s="13"/>
      <c r="AF1419" s="13"/>
      <c r="AG1419" s="13"/>
      <c r="AH1419" s="13"/>
      <c r="AI1419" s="13"/>
      <c r="AJ1419" s="13"/>
    </row>
    <row r="1420" spans="1:36" ht="16.5" customHeight="1" x14ac:dyDescent="0.25">
      <c r="A1420" s="12"/>
      <c r="D1420" s="13"/>
      <c r="E1420" s="13"/>
      <c r="F1420" s="13"/>
      <c r="G1420" s="13"/>
      <c r="H1420" s="13"/>
      <c r="I1420" s="13"/>
      <c r="J1420" s="13"/>
      <c r="K1420" s="13"/>
      <c r="L1420" s="13"/>
      <c r="M1420" s="13"/>
      <c r="N1420" s="13"/>
      <c r="O1420" s="13"/>
      <c r="P1420" s="13"/>
      <c r="Q1420" s="13"/>
      <c r="R1420" s="13"/>
      <c r="S1420" s="13"/>
      <c r="T1420" s="13"/>
      <c r="U1420" s="13"/>
      <c r="V1420" s="13"/>
      <c r="W1420" s="13"/>
      <c r="X1420" s="13"/>
      <c r="Y1420" s="13"/>
      <c r="Z1420" s="13"/>
      <c r="AA1420" s="13"/>
      <c r="AB1420" s="13"/>
      <c r="AC1420" s="13"/>
      <c r="AD1420" s="13"/>
      <c r="AE1420" s="13"/>
      <c r="AF1420" s="13"/>
      <c r="AG1420" s="13"/>
      <c r="AH1420" s="13"/>
      <c r="AI1420" s="13"/>
      <c r="AJ1420" s="13"/>
    </row>
    <row r="1421" spans="1:36" ht="16.5" customHeight="1" x14ac:dyDescent="0.25">
      <c r="A1421" s="12"/>
      <c r="D1421" s="13"/>
      <c r="E1421" s="13"/>
      <c r="F1421" s="13"/>
      <c r="G1421" s="13"/>
      <c r="H1421" s="13"/>
      <c r="I1421" s="13"/>
      <c r="J1421" s="13"/>
      <c r="K1421" s="13"/>
      <c r="L1421" s="13"/>
      <c r="M1421" s="13"/>
      <c r="N1421" s="13"/>
      <c r="O1421" s="13"/>
      <c r="P1421" s="13"/>
      <c r="Q1421" s="13"/>
      <c r="R1421" s="13"/>
      <c r="S1421" s="13"/>
      <c r="T1421" s="13"/>
      <c r="U1421" s="13"/>
      <c r="V1421" s="13"/>
      <c r="W1421" s="13"/>
      <c r="X1421" s="13"/>
      <c r="Y1421" s="13"/>
      <c r="Z1421" s="13"/>
      <c r="AA1421" s="13"/>
      <c r="AB1421" s="13"/>
      <c r="AC1421" s="13"/>
      <c r="AD1421" s="13"/>
      <c r="AE1421" s="13"/>
      <c r="AF1421" s="13"/>
      <c r="AG1421" s="13"/>
      <c r="AH1421" s="13"/>
      <c r="AI1421" s="13"/>
      <c r="AJ1421" s="13"/>
    </row>
    <row r="1422" spans="1:36" ht="16.5" customHeight="1" x14ac:dyDescent="0.25">
      <c r="A1422" s="12"/>
      <c r="D1422" s="13"/>
      <c r="E1422" s="13"/>
      <c r="F1422" s="13"/>
      <c r="G1422" s="13"/>
      <c r="H1422" s="13"/>
      <c r="I1422" s="13"/>
      <c r="J1422" s="13"/>
      <c r="K1422" s="13"/>
      <c r="L1422" s="13"/>
      <c r="M1422" s="13"/>
      <c r="N1422" s="13"/>
      <c r="O1422" s="13"/>
      <c r="P1422" s="13"/>
      <c r="Q1422" s="13"/>
      <c r="R1422" s="13"/>
      <c r="S1422" s="13"/>
      <c r="T1422" s="13"/>
      <c r="U1422" s="13"/>
      <c r="V1422" s="13"/>
      <c r="W1422" s="13"/>
      <c r="X1422" s="13"/>
      <c r="Y1422" s="13"/>
      <c r="Z1422" s="13"/>
      <c r="AA1422" s="13"/>
      <c r="AB1422" s="13"/>
      <c r="AC1422" s="13"/>
      <c r="AD1422" s="13"/>
      <c r="AE1422" s="13"/>
      <c r="AF1422" s="13"/>
      <c r="AG1422" s="13"/>
      <c r="AH1422" s="13"/>
      <c r="AI1422" s="13"/>
      <c r="AJ1422" s="13"/>
    </row>
    <row r="1423" spans="1:36" ht="16.5" customHeight="1" x14ac:dyDescent="0.25">
      <c r="A1423" s="12"/>
      <c r="D1423" s="13"/>
      <c r="E1423" s="13"/>
      <c r="F1423" s="13"/>
      <c r="G1423" s="13"/>
      <c r="H1423" s="13"/>
      <c r="I1423" s="13"/>
      <c r="J1423" s="13"/>
      <c r="K1423" s="13"/>
      <c r="L1423" s="13"/>
      <c r="M1423" s="13"/>
      <c r="N1423" s="13"/>
      <c r="O1423" s="13"/>
      <c r="P1423" s="13"/>
      <c r="Q1423" s="13"/>
      <c r="R1423" s="13"/>
      <c r="S1423" s="13"/>
      <c r="T1423" s="13"/>
      <c r="U1423" s="13"/>
      <c r="V1423" s="13"/>
      <c r="W1423" s="13"/>
      <c r="X1423" s="13"/>
      <c r="Y1423" s="13"/>
      <c r="Z1423" s="13"/>
      <c r="AA1423" s="13"/>
      <c r="AB1423" s="13"/>
      <c r="AC1423" s="13"/>
      <c r="AD1423" s="13"/>
      <c r="AE1423" s="13"/>
      <c r="AF1423" s="13"/>
      <c r="AG1423" s="13"/>
      <c r="AH1423" s="13"/>
      <c r="AI1423" s="13"/>
      <c r="AJ1423" s="13"/>
    </row>
    <row r="1424" spans="1:36" ht="16.5" customHeight="1" x14ac:dyDescent="0.25">
      <c r="A1424" s="12"/>
      <c r="D1424" s="13"/>
      <c r="E1424" s="13"/>
      <c r="F1424" s="13"/>
      <c r="G1424" s="13"/>
      <c r="H1424" s="13"/>
      <c r="I1424" s="13"/>
      <c r="J1424" s="13"/>
      <c r="K1424" s="13"/>
      <c r="L1424" s="13"/>
      <c r="M1424" s="13"/>
      <c r="N1424" s="13"/>
      <c r="O1424" s="13"/>
      <c r="P1424" s="13"/>
      <c r="Q1424" s="13"/>
      <c r="R1424" s="13"/>
      <c r="S1424" s="13"/>
      <c r="T1424" s="13"/>
      <c r="U1424" s="13"/>
      <c r="V1424" s="13"/>
      <c r="W1424" s="13"/>
      <c r="X1424" s="13"/>
      <c r="Y1424" s="13"/>
      <c r="Z1424" s="13"/>
      <c r="AA1424" s="13"/>
      <c r="AB1424" s="13"/>
      <c r="AC1424" s="13"/>
      <c r="AD1424" s="13"/>
      <c r="AE1424" s="13"/>
      <c r="AF1424" s="13"/>
      <c r="AG1424" s="13"/>
      <c r="AH1424" s="13"/>
      <c r="AI1424" s="13"/>
      <c r="AJ1424" s="13"/>
    </row>
    <row r="1425" spans="1:36" ht="16.5" customHeight="1" x14ac:dyDescent="0.25">
      <c r="A1425" s="12"/>
      <c r="D1425" s="13"/>
      <c r="E1425" s="13"/>
      <c r="F1425" s="13"/>
      <c r="G1425" s="13"/>
      <c r="H1425" s="13"/>
      <c r="I1425" s="13"/>
      <c r="J1425" s="13"/>
      <c r="K1425" s="13"/>
      <c r="L1425" s="13"/>
      <c r="M1425" s="13"/>
      <c r="N1425" s="13"/>
      <c r="O1425" s="13"/>
      <c r="P1425" s="13"/>
      <c r="Q1425" s="13"/>
      <c r="R1425" s="13"/>
      <c r="S1425" s="13"/>
      <c r="T1425" s="13"/>
      <c r="U1425" s="13"/>
      <c r="V1425" s="13"/>
      <c r="W1425" s="13"/>
      <c r="X1425" s="13"/>
      <c r="Y1425" s="13"/>
      <c r="Z1425" s="13"/>
      <c r="AA1425" s="13"/>
      <c r="AB1425" s="13"/>
      <c r="AC1425" s="13"/>
      <c r="AD1425" s="13"/>
      <c r="AE1425" s="13"/>
      <c r="AF1425" s="13"/>
      <c r="AG1425" s="13"/>
      <c r="AH1425" s="13"/>
      <c r="AI1425" s="13"/>
      <c r="AJ1425" s="13"/>
    </row>
    <row r="1426" spans="1:36" ht="16.5" customHeight="1" x14ac:dyDescent="0.25">
      <c r="A1426" s="12"/>
      <c r="D1426" s="13"/>
      <c r="E1426" s="13"/>
      <c r="F1426" s="13"/>
      <c r="G1426" s="13"/>
      <c r="H1426" s="13"/>
      <c r="I1426" s="13"/>
      <c r="J1426" s="13"/>
      <c r="K1426" s="13"/>
      <c r="L1426" s="13"/>
      <c r="M1426" s="13"/>
      <c r="N1426" s="13"/>
      <c r="O1426" s="13"/>
      <c r="P1426" s="13"/>
      <c r="Q1426" s="13"/>
      <c r="R1426" s="13"/>
      <c r="S1426" s="13"/>
      <c r="T1426" s="13"/>
      <c r="U1426" s="13"/>
      <c r="V1426" s="13"/>
      <c r="W1426" s="13"/>
      <c r="X1426" s="13"/>
      <c r="Y1426" s="13"/>
      <c r="Z1426" s="13"/>
      <c r="AA1426" s="13"/>
      <c r="AB1426" s="13"/>
      <c r="AC1426" s="13"/>
      <c r="AD1426" s="13"/>
      <c r="AE1426" s="13"/>
      <c r="AF1426" s="13"/>
      <c r="AG1426" s="13"/>
      <c r="AH1426" s="13"/>
      <c r="AI1426" s="13"/>
      <c r="AJ1426" s="13"/>
    </row>
    <row r="1427" spans="1:36" ht="16.5" customHeight="1" x14ac:dyDescent="0.25">
      <c r="A1427" s="12"/>
      <c r="D1427" s="13"/>
      <c r="E1427" s="13"/>
      <c r="F1427" s="13"/>
      <c r="G1427" s="13"/>
      <c r="H1427" s="13"/>
      <c r="I1427" s="13"/>
      <c r="J1427" s="13"/>
      <c r="K1427" s="13"/>
      <c r="L1427" s="13"/>
      <c r="M1427" s="13"/>
      <c r="N1427" s="13"/>
      <c r="O1427" s="13"/>
      <c r="P1427" s="13"/>
      <c r="Q1427" s="13"/>
      <c r="R1427" s="13"/>
      <c r="S1427" s="13"/>
      <c r="T1427" s="13"/>
      <c r="U1427" s="13"/>
      <c r="V1427" s="13"/>
      <c r="W1427" s="13"/>
      <c r="X1427" s="13"/>
      <c r="Y1427" s="13"/>
      <c r="Z1427" s="13"/>
      <c r="AA1427" s="13"/>
      <c r="AB1427" s="13"/>
      <c r="AC1427" s="13"/>
      <c r="AD1427" s="13"/>
      <c r="AE1427" s="13"/>
      <c r="AF1427" s="13"/>
      <c r="AG1427" s="13"/>
      <c r="AH1427" s="13"/>
      <c r="AI1427" s="13"/>
      <c r="AJ1427" s="13"/>
    </row>
    <row r="1428" spans="1:36" ht="16.5" customHeight="1" x14ac:dyDescent="0.25">
      <c r="A1428" s="12"/>
      <c r="D1428" s="13"/>
      <c r="E1428" s="13"/>
      <c r="F1428" s="13"/>
      <c r="G1428" s="13"/>
      <c r="H1428" s="13"/>
      <c r="I1428" s="13"/>
      <c r="J1428" s="13"/>
      <c r="K1428" s="13"/>
      <c r="L1428" s="13"/>
      <c r="M1428" s="13"/>
      <c r="N1428" s="13"/>
      <c r="O1428" s="13"/>
      <c r="P1428" s="13"/>
      <c r="Q1428" s="13"/>
      <c r="R1428" s="13"/>
      <c r="S1428" s="13"/>
      <c r="T1428" s="13"/>
      <c r="U1428" s="13"/>
      <c r="V1428" s="13"/>
      <c r="W1428" s="13"/>
      <c r="X1428" s="13"/>
      <c r="Y1428" s="13"/>
      <c r="Z1428" s="13"/>
      <c r="AA1428" s="13"/>
      <c r="AB1428" s="13"/>
      <c r="AC1428" s="13"/>
      <c r="AD1428" s="13"/>
      <c r="AE1428" s="13"/>
      <c r="AF1428" s="13"/>
      <c r="AG1428" s="13"/>
      <c r="AH1428" s="13"/>
      <c r="AI1428" s="13"/>
      <c r="AJ1428" s="13"/>
    </row>
    <row r="1429" spans="1:36" ht="16.5" customHeight="1" x14ac:dyDescent="0.25">
      <c r="A1429" s="12"/>
      <c r="D1429" s="13"/>
      <c r="E1429" s="13"/>
      <c r="F1429" s="13"/>
      <c r="G1429" s="13"/>
      <c r="H1429" s="13"/>
      <c r="I1429" s="13"/>
      <c r="J1429" s="13"/>
      <c r="K1429" s="13"/>
      <c r="L1429" s="13"/>
      <c r="M1429" s="13"/>
      <c r="N1429" s="13"/>
      <c r="O1429" s="13"/>
      <c r="P1429" s="13"/>
      <c r="Q1429" s="13"/>
      <c r="R1429" s="13"/>
      <c r="S1429" s="13"/>
      <c r="T1429" s="13"/>
      <c r="U1429" s="13"/>
      <c r="V1429" s="13"/>
      <c r="W1429" s="13"/>
      <c r="X1429" s="13"/>
      <c r="Y1429" s="13"/>
      <c r="Z1429" s="13"/>
      <c r="AA1429" s="13"/>
      <c r="AB1429" s="13"/>
      <c r="AC1429" s="13"/>
      <c r="AD1429" s="13"/>
      <c r="AE1429" s="13"/>
      <c r="AF1429" s="13"/>
      <c r="AG1429" s="13"/>
      <c r="AH1429" s="13"/>
      <c r="AI1429" s="13"/>
      <c r="AJ1429" s="13"/>
    </row>
    <row r="1430" spans="1:36" ht="16.5" customHeight="1" x14ac:dyDescent="0.25">
      <c r="A1430" s="12"/>
      <c r="D1430" s="13"/>
      <c r="E1430" s="13"/>
      <c r="F1430" s="13"/>
      <c r="G1430" s="13"/>
      <c r="H1430" s="13"/>
      <c r="I1430" s="13"/>
      <c r="J1430" s="13"/>
      <c r="K1430" s="13"/>
      <c r="L1430" s="13"/>
      <c r="M1430" s="13"/>
      <c r="N1430" s="13"/>
      <c r="O1430" s="13"/>
      <c r="P1430" s="13"/>
      <c r="Q1430" s="13"/>
      <c r="R1430" s="13"/>
      <c r="S1430" s="13"/>
      <c r="T1430" s="13"/>
      <c r="U1430" s="13"/>
      <c r="V1430" s="13"/>
      <c r="W1430" s="13"/>
      <c r="X1430" s="13"/>
      <c r="Y1430" s="13"/>
      <c r="Z1430" s="13"/>
      <c r="AA1430" s="13"/>
      <c r="AB1430" s="13"/>
      <c r="AC1430" s="13"/>
      <c r="AD1430" s="13"/>
      <c r="AE1430" s="13"/>
      <c r="AF1430" s="13"/>
      <c r="AG1430" s="13"/>
      <c r="AH1430" s="13"/>
      <c r="AI1430" s="13"/>
      <c r="AJ1430" s="13"/>
    </row>
    <row r="1431" spans="1:36" ht="16.5" customHeight="1" x14ac:dyDescent="0.25">
      <c r="A1431" s="12"/>
      <c r="D1431" s="13"/>
      <c r="E1431" s="13"/>
      <c r="F1431" s="13"/>
      <c r="G1431" s="13"/>
      <c r="H1431" s="13"/>
      <c r="I1431" s="13"/>
      <c r="J1431" s="13"/>
      <c r="K1431" s="13"/>
      <c r="L1431" s="13"/>
      <c r="M1431" s="13"/>
      <c r="N1431" s="13"/>
      <c r="O1431" s="13"/>
      <c r="P1431" s="13"/>
      <c r="Q1431" s="13"/>
      <c r="R1431" s="13"/>
      <c r="S1431" s="13"/>
      <c r="T1431" s="13"/>
      <c r="U1431" s="13"/>
      <c r="V1431" s="13"/>
      <c r="W1431" s="13"/>
      <c r="X1431" s="13"/>
      <c r="Y1431" s="13"/>
      <c r="Z1431" s="13"/>
      <c r="AA1431" s="13"/>
      <c r="AB1431" s="13"/>
      <c r="AC1431" s="13"/>
      <c r="AD1431" s="13"/>
      <c r="AE1431" s="13"/>
      <c r="AF1431" s="13"/>
      <c r="AG1431" s="13"/>
      <c r="AH1431" s="13"/>
      <c r="AI1431" s="13"/>
      <c r="AJ1431" s="13"/>
    </row>
    <row r="1432" spans="1:36" ht="16.5" customHeight="1" x14ac:dyDescent="0.25">
      <c r="A1432" s="12"/>
      <c r="D1432" s="13"/>
      <c r="E1432" s="13"/>
      <c r="F1432" s="13"/>
      <c r="G1432" s="13"/>
      <c r="H1432" s="13"/>
      <c r="I1432" s="13"/>
      <c r="J1432" s="13"/>
      <c r="K1432" s="13"/>
      <c r="L1432" s="13"/>
      <c r="M1432" s="13"/>
      <c r="N1432" s="13"/>
      <c r="O1432" s="13"/>
      <c r="P1432" s="13"/>
      <c r="Q1432" s="13"/>
      <c r="R1432" s="13"/>
      <c r="S1432" s="13"/>
      <c r="T1432" s="13"/>
      <c r="U1432" s="13"/>
      <c r="V1432" s="13"/>
      <c r="W1432" s="13"/>
      <c r="X1432" s="13"/>
      <c r="Y1432" s="13"/>
      <c r="Z1432" s="13"/>
      <c r="AA1432" s="13"/>
      <c r="AB1432" s="13"/>
      <c r="AC1432" s="13"/>
      <c r="AD1432" s="13"/>
      <c r="AE1432" s="13"/>
      <c r="AF1432" s="13"/>
      <c r="AG1432" s="13"/>
      <c r="AH1432" s="13"/>
      <c r="AI1432" s="13"/>
      <c r="AJ1432" s="13"/>
    </row>
    <row r="1433" spans="1:36" ht="16.5" customHeight="1" x14ac:dyDescent="0.25">
      <c r="A1433" s="12"/>
      <c r="D1433" s="13"/>
      <c r="E1433" s="13"/>
      <c r="F1433" s="13"/>
      <c r="G1433" s="13"/>
      <c r="H1433" s="13"/>
      <c r="I1433" s="13"/>
      <c r="J1433" s="13"/>
      <c r="K1433" s="13"/>
      <c r="L1433" s="13"/>
      <c r="M1433" s="13"/>
      <c r="N1433" s="13"/>
      <c r="O1433" s="13"/>
      <c r="P1433" s="13"/>
      <c r="Q1433" s="13"/>
      <c r="R1433" s="13"/>
      <c r="S1433" s="13"/>
      <c r="T1433" s="13"/>
      <c r="U1433" s="13"/>
      <c r="V1433" s="13"/>
      <c r="W1433" s="13"/>
      <c r="X1433" s="13"/>
      <c r="Y1433" s="13"/>
      <c r="Z1433" s="13"/>
      <c r="AA1433" s="13"/>
      <c r="AB1433" s="13"/>
      <c r="AC1433" s="13"/>
      <c r="AD1433" s="13"/>
      <c r="AE1433" s="13"/>
      <c r="AF1433" s="13"/>
      <c r="AG1433" s="13"/>
      <c r="AH1433" s="13"/>
      <c r="AI1433" s="13"/>
      <c r="AJ1433" s="13"/>
    </row>
    <row r="1434" spans="1:36" ht="16.5" customHeight="1" x14ac:dyDescent="0.25">
      <c r="A1434" s="12"/>
      <c r="D1434" s="13"/>
      <c r="E1434" s="13"/>
      <c r="F1434" s="13"/>
      <c r="G1434" s="13"/>
      <c r="H1434" s="13"/>
      <c r="I1434" s="13"/>
      <c r="J1434" s="13"/>
      <c r="K1434" s="13"/>
      <c r="L1434" s="13"/>
      <c r="M1434" s="13"/>
      <c r="N1434" s="13"/>
      <c r="O1434" s="13"/>
      <c r="P1434" s="13"/>
      <c r="Q1434" s="13"/>
      <c r="R1434" s="13"/>
      <c r="S1434" s="13"/>
      <c r="T1434" s="13"/>
      <c r="U1434" s="13"/>
      <c r="V1434" s="13"/>
      <c r="W1434" s="13"/>
      <c r="X1434" s="13"/>
      <c r="Y1434" s="13"/>
      <c r="Z1434" s="13"/>
      <c r="AA1434" s="13"/>
      <c r="AB1434" s="13"/>
      <c r="AC1434" s="13"/>
      <c r="AD1434" s="13"/>
      <c r="AE1434" s="13"/>
      <c r="AF1434" s="13"/>
      <c r="AG1434" s="13"/>
      <c r="AH1434" s="13"/>
      <c r="AI1434" s="13"/>
      <c r="AJ1434" s="13"/>
    </row>
    <row r="1435" spans="1:36" ht="16.5" customHeight="1" x14ac:dyDescent="0.25">
      <c r="A1435" s="12"/>
      <c r="D1435" s="13"/>
      <c r="E1435" s="13"/>
      <c r="F1435" s="13"/>
      <c r="G1435" s="13"/>
      <c r="H1435" s="13"/>
      <c r="I1435" s="13"/>
      <c r="J1435" s="13"/>
      <c r="K1435" s="13"/>
      <c r="L1435" s="13"/>
      <c r="M1435" s="13"/>
      <c r="N1435" s="13"/>
      <c r="O1435" s="13"/>
      <c r="P1435" s="13"/>
      <c r="Q1435" s="13"/>
      <c r="R1435" s="13"/>
      <c r="S1435" s="13"/>
      <c r="T1435" s="13"/>
      <c r="U1435" s="13"/>
      <c r="V1435" s="13"/>
      <c r="W1435" s="13"/>
      <c r="X1435" s="13"/>
      <c r="Y1435" s="13"/>
      <c r="Z1435" s="13"/>
      <c r="AA1435" s="13"/>
      <c r="AB1435" s="13"/>
      <c r="AC1435" s="13"/>
      <c r="AD1435" s="13"/>
      <c r="AE1435" s="13"/>
      <c r="AF1435" s="13"/>
      <c r="AG1435" s="13"/>
      <c r="AH1435" s="13"/>
      <c r="AI1435" s="13"/>
      <c r="AJ1435" s="13"/>
    </row>
    <row r="1436" spans="1:36" ht="16.5" customHeight="1" x14ac:dyDescent="0.25">
      <c r="A1436" s="12"/>
      <c r="D1436" s="13"/>
      <c r="E1436" s="13"/>
      <c r="F1436" s="13"/>
      <c r="G1436" s="13"/>
      <c r="H1436" s="13"/>
      <c r="I1436" s="13"/>
      <c r="J1436" s="13"/>
      <c r="K1436" s="13"/>
      <c r="L1436" s="13"/>
      <c r="M1436" s="13"/>
      <c r="N1436" s="13"/>
      <c r="O1436" s="13"/>
      <c r="P1436" s="13"/>
      <c r="Q1436" s="13"/>
      <c r="R1436" s="13"/>
      <c r="S1436" s="13"/>
      <c r="T1436" s="13"/>
      <c r="U1436" s="13"/>
      <c r="V1436" s="13"/>
      <c r="W1436" s="13"/>
      <c r="X1436" s="13"/>
      <c r="Y1436" s="13"/>
      <c r="Z1436" s="13"/>
      <c r="AA1436" s="13"/>
      <c r="AB1436" s="13"/>
      <c r="AC1436" s="13"/>
      <c r="AD1436" s="13"/>
      <c r="AE1436" s="13"/>
      <c r="AF1436" s="13"/>
      <c r="AG1436" s="13"/>
      <c r="AH1436" s="13"/>
      <c r="AI1436" s="13"/>
      <c r="AJ1436" s="13"/>
    </row>
    <row r="1437" spans="1:36" ht="16.5" customHeight="1" x14ac:dyDescent="0.25">
      <c r="A1437" s="12"/>
      <c r="D1437" s="13"/>
      <c r="E1437" s="13"/>
      <c r="F1437" s="13"/>
      <c r="G1437" s="13"/>
      <c r="H1437" s="13"/>
      <c r="I1437" s="13"/>
      <c r="J1437" s="13"/>
      <c r="K1437" s="13"/>
      <c r="L1437" s="13"/>
      <c r="M1437" s="13"/>
      <c r="N1437" s="13"/>
      <c r="O1437" s="13"/>
      <c r="P1437" s="13"/>
      <c r="Q1437" s="13"/>
      <c r="R1437" s="13"/>
      <c r="S1437" s="13"/>
      <c r="T1437" s="13"/>
      <c r="U1437" s="13"/>
      <c r="V1437" s="13"/>
      <c r="W1437" s="13"/>
      <c r="X1437" s="13"/>
      <c r="Y1437" s="13"/>
      <c r="Z1437" s="13"/>
      <c r="AA1437" s="13"/>
      <c r="AB1437" s="13"/>
      <c r="AC1437" s="13"/>
      <c r="AD1437" s="13"/>
      <c r="AE1437" s="13"/>
      <c r="AF1437" s="13"/>
      <c r="AG1437" s="13"/>
      <c r="AH1437" s="13"/>
      <c r="AI1437" s="13"/>
      <c r="AJ1437" s="13"/>
    </row>
    <row r="1438" spans="1:36" ht="16.5" customHeight="1" x14ac:dyDescent="0.25">
      <c r="A1438" s="12"/>
      <c r="D1438" s="13"/>
      <c r="E1438" s="13"/>
      <c r="F1438" s="13"/>
      <c r="G1438" s="13"/>
      <c r="H1438" s="13"/>
      <c r="I1438" s="13"/>
      <c r="J1438" s="13"/>
      <c r="K1438" s="13"/>
      <c r="L1438" s="13"/>
      <c r="M1438" s="13"/>
      <c r="N1438" s="13"/>
      <c r="O1438" s="13"/>
      <c r="P1438" s="13"/>
      <c r="Q1438" s="13"/>
      <c r="R1438" s="13"/>
      <c r="S1438" s="13"/>
      <c r="T1438" s="13"/>
      <c r="U1438" s="13"/>
      <c r="V1438" s="13"/>
      <c r="W1438" s="13"/>
      <c r="X1438" s="13"/>
      <c r="Y1438" s="13"/>
      <c r="Z1438" s="13"/>
      <c r="AA1438" s="13"/>
      <c r="AB1438" s="13"/>
      <c r="AC1438" s="13"/>
      <c r="AD1438" s="13"/>
      <c r="AE1438" s="13"/>
      <c r="AF1438" s="13"/>
      <c r="AG1438" s="13"/>
      <c r="AH1438" s="13"/>
      <c r="AI1438" s="13"/>
      <c r="AJ1438" s="13"/>
    </row>
    <row r="1439" spans="1:36" ht="16.5" customHeight="1" x14ac:dyDescent="0.25">
      <c r="A1439" s="12"/>
      <c r="D1439" s="13"/>
      <c r="E1439" s="13"/>
      <c r="F1439" s="13"/>
      <c r="G1439" s="13"/>
      <c r="H1439" s="13"/>
      <c r="I1439" s="13"/>
      <c r="J1439" s="13"/>
      <c r="K1439" s="13"/>
      <c r="L1439" s="13"/>
      <c r="M1439" s="13"/>
      <c r="N1439" s="13"/>
      <c r="O1439" s="13"/>
      <c r="P1439" s="13"/>
      <c r="Q1439" s="13"/>
      <c r="R1439" s="13"/>
      <c r="S1439" s="13"/>
      <c r="T1439" s="13"/>
      <c r="U1439" s="13"/>
      <c r="V1439" s="13"/>
      <c r="W1439" s="13"/>
      <c r="X1439" s="13"/>
      <c r="Y1439" s="13"/>
      <c r="Z1439" s="13"/>
      <c r="AA1439" s="13"/>
      <c r="AB1439" s="13"/>
      <c r="AC1439" s="13"/>
      <c r="AD1439" s="13"/>
      <c r="AE1439" s="13"/>
      <c r="AF1439" s="13"/>
      <c r="AG1439" s="13"/>
      <c r="AH1439" s="13"/>
      <c r="AI1439" s="13"/>
      <c r="AJ1439" s="13"/>
    </row>
    <row r="1440" spans="1:36" ht="16.5" customHeight="1" x14ac:dyDescent="0.25">
      <c r="A1440" s="12"/>
      <c r="D1440" s="13"/>
      <c r="E1440" s="13"/>
      <c r="F1440" s="13"/>
      <c r="G1440" s="13"/>
      <c r="H1440" s="13"/>
      <c r="I1440" s="13"/>
      <c r="J1440" s="13"/>
      <c r="K1440" s="13"/>
      <c r="L1440" s="13"/>
      <c r="M1440" s="13"/>
      <c r="N1440" s="13"/>
      <c r="O1440" s="13"/>
      <c r="P1440" s="13"/>
      <c r="Q1440" s="13"/>
      <c r="R1440" s="13"/>
      <c r="S1440" s="13"/>
      <c r="T1440" s="13"/>
      <c r="U1440" s="13"/>
      <c r="V1440" s="13"/>
      <c r="W1440" s="13"/>
      <c r="X1440" s="13"/>
      <c r="Y1440" s="13"/>
      <c r="Z1440" s="13"/>
      <c r="AA1440" s="13"/>
      <c r="AB1440" s="13"/>
      <c r="AC1440" s="13"/>
      <c r="AD1440" s="13"/>
      <c r="AE1440" s="13"/>
      <c r="AF1440" s="13"/>
      <c r="AG1440" s="13"/>
      <c r="AH1440" s="13"/>
      <c r="AI1440" s="13"/>
      <c r="AJ1440" s="13"/>
    </row>
    <row r="1441" spans="1:36" ht="16.5" customHeight="1" x14ac:dyDescent="0.25">
      <c r="A1441" s="12"/>
      <c r="D1441" s="13"/>
      <c r="E1441" s="13"/>
      <c r="F1441" s="13"/>
      <c r="G1441" s="13"/>
      <c r="H1441" s="13"/>
      <c r="I1441" s="13"/>
      <c r="J1441" s="13"/>
      <c r="K1441" s="13"/>
      <c r="L1441" s="13"/>
      <c r="M1441" s="13"/>
      <c r="N1441" s="13"/>
      <c r="O1441" s="13"/>
      <c r="P1441" s="13"/>
      <c r="Q1441" s="13"/>
      <c r="R1441" s="13"/>
      <c r="S1441" s="13"/>
      <c r="T1441" s="13"/>
      <c r="U1441" s="13"/>
      <c r="V1441" s="13"/>
      <c r="W1441" s="13"/>
      <c r="X1441" s="13"/>
      <c r="Y1441" s="13"/>
      <c r="Z1441" s="13"/>
      <c r="AA1441" s="13"/>
      <c r="AB1441" s="13"/>
      <c r="AC1441" s="13"/>
      <c r="AD1441" s="13"/>
      <c r="AE1441" s="13"/>
      <c r="AF1441" s="13"/>
      <c r="AG1441" s="13"/>
      <c r="AH1441" s="13"/>
      <c r="AI1441" s="13"/>
      <c r="AJ1441" s="13"/>
    </row>
    <row r="1442" spans="1:36" ht="16.5" customHeight="1" x14ac:dyDescent="0.25">
      <c r="A1442" s="12"/>
      <c r="D1442" s="13"/>
      <c r="E1442" s="13"/>
      <c r="F1442" s="13"/>
      <c r="G1442" s="13"/>
      <c r="H1442" s="13"/>
      <c r="I1442" s="13"/>
      <c r="J1442" s="13"/>
      <c r="K1442" s="13"/>
      <c r="L1442" s="13"/>
      <c r="M1442" s="13"/>
      <c r="N1442" s="13"/>
      <c r="O1442" s="13"/>
      <c r="P1442" s="13"/>
      <c r="Q1442" s="13"/>
      <c r="R1442" s="13"/>
      <c r="S1442" s="13"/>
      <c r="T1442" s="13"/>
      <c r="U1442" s="13"/>
      <c r="V1442" s="13"/>
      <c r="W1442" s="13"/>
      <c r="X1442" s="13"/>
      <c r="Y1442" s="13"/>
      <c r="Z1442" s="13"/>
      <c r="AA1442" s="13"/>
      <c r="AB1442" s="13"/>
      <c r="AC1442" s="13"/>
      <c r="AD1442" s="13"/>
      <c r="AE1442" s="13"/>
      <c r="AF1442" s="13"/>
      <c r="AG1442" s="13"/>
      <c r="AH1442" s="13"/>
      <c r="AI1442" s="13"/>
      <c r="AJ1442" s="13"/>
    </row>
    <row r="1443" spans="1:36" ht="16.5" customHeight="1" x14ac:dyDescent="0.25">
      <c r="A1443" s="12"/>
      <c r="D1443" s="13"/>
      <c r="E1443" s="13"/>
      <c r="F1443" s="13"/>
      <c r="G1443" s="13"/>
      <c r="H1443" s="13"/>
      <c r="I1443" s="13"/>
      <c r="J1443" s="13"/>
      <c r="K1443" s="13"/>
      <c r="L1443" s="13"/>
      <c r="M1443" s="13"/>
      <c r="N1443" s="13"/>
      <c r="O1443" s="13"/>
      <c r="P1443" s="13"/>
      <c r="Q1443" s="13"/>
      <c r="R1443" s="13"/>
      <c r="S1443" s="13"/>
      <c r="T1443" s="13"/>
      <c r="U1443" s="13"/>
      <c r="V1443" s="13"/>
      <c r="W1443" s="13"/>
      <c r="X1443" s="13"/>
      <c r="Y1443" s="13"/>
      <c r="Z1443" s="13"/>
      <c r="AA1443" s="13"/>
      <c r="AB1443" s="13"/>
      <c r="AC1443" s="13"/>
      <c r="AD1443" s="13"/>
      <c r="AE1443" s="13"/>
      <c r="AF1443" s="13"/>
      <c r="AG1443" s="13"/>
      <c r="AH1443" s="13"/>
      <c r="AI1443" s="13"/>
      <c r="AJ1443" s="13"/>
    </row>
    <row r="1444" spans="1:36" ht="16.5" customHeight="1" x14ac:dyDescent="0.25">
      <c r="A1444" s="12"/>
      <c r="D1444" s="13"/>
      <c r="E1444" s="13"/>
      <c r="F1444" s="13"/>
      <c r="G1444" s="13"/>
      <c r="H1444" s="13"/>
      <c r="I1444" s="13"/>
      <c r="J1444" s="13"/>
      <c r="K1444" s="13"/>
      <c r="L1444" s="13"/>
      <c r="M1444" s="13"/>
      <c r="N1444" s="13"/>
      <c r="O1444" s="13"/>
      <c r="P1444" s="13"/>
      <c r="Q1444" s="13"/>
      <c r="R1444" s="13"/>
      <c r="S1444" s="13"/>
      <c r="T1444" s="13"/>
      <c r="U1444" s="13"/>
      <c r="V1444" s="13"/>
      <c r="W1444" s="13"/>
      <c r="X1444" s="13"/>
      <c r="Y1444" s="13"/>
      <c r="Z1444" s="13"/>
      <c r="AA1444" s="13"/>
      <c r="AB1444" s="13"/>
      <c r="AC1444" s="13"/>
      <c r="AD1444" s="13"/>
      <c r="AE1444" s="13"/>
      <c r="AF1444" s="13"/>
      <c r="AG1444" s="13"/>
      <c r="AH1444" s="13"/>
      <c r="AI1444" s="13"/>
      <c r="AJ1444" s="13"/>
    </row>
    <row r="1445" spans="1:36" ht="16.5" customHeight="1" x14ac:dyDescent="0.25">
      <c r="A1445" s="12"/>
      <c r="D1445" s="13"/>
      <c r="E1445" s="13"/>
      <c r="F1445" s="13"/>
      <c r="G1445" s="13"/>
      <c r="H1445" s="13"/>
      <c r="I1445" s="13"/>
      <c r="J1445" s="13"/>
      <c r="K1445" s="13"/>
      <c r="L1445" s="13"/>
      <c r="M1445" s="13"/>
      <c r="N1445" s="13"/>
      <c r="O1445" s="13"/>
      <c r="P1445" s="13"/>
      <c r="Q1445" s="13"/>
      <c r="R1445" s="13"/>
      <c r="S1445" s="13"/>
      <c r="T1445" s="13"/>
      <c r="U1445" s="13"/>
      <c r="V1445" s="13"/>
      <c r="W1445" s="13"/>
      <c r="X1445" s="13"/>
      <c r="Y1445" s="13"/>
      <c r="Z1445" s="13"/>
      <c r="AA1445" s="13"/>
      <c r="AB1445" s="13"/>
      <c r="AC1445" s="13"/>
      <c r="AD1445" s="13"/>
      <c r="AE1445" s="13"/>
      <c r="AF1445" s="13"/>
      <c r="AG1445" s="13"/>
      <c r="AH1445" s="13"/>
      <c r="AI1445" s="13"/>
      <c r="AJ1445" s="13"/>
    </row>
    <row r="1446" spans="1:36" ht="16.5" customHeight="1" x14ac:dyDescent="0.25">
      <c r="A1446" s="12"/>
      <c r="D1446" s="13"/>
      <c r="E1446" s="13"/>
      <c r="F1446" s="13"/>
      <c r="G1446" s="13"/>
      <c r="H1446" s="13"/>
      <c r="I1446" s="13"/>
      <c r="J1446" s="13"/>
      <c r="K1446" s="13"/>
      <c r="L1446" s="13"/>
      <c r="M1446" s="13"/>
      <c r="N1446" s="13"/>
      <c r="O1446" s="13"/>
      <c r="P1446" s="13"/>
      <c r="Q1446" s="13"/>
      <c r="R1446" s="13"/>
      <c r="S1446" s="13"/>
      <c r="T1446" s="13"/>
      <c r="U1446" s="13"/>
      <c r="V1446" s="13"/>
      <c r="W1446" s="13"/>
      <c r="X1446" s="13"/>
      <c r="Y1446" s="13"/>
      <c r="Z1446" s="13"/>
      <c r="AA1446" s="13"/>
      <c r="AB1446" s="13"/>
      <c r="AC1446" s="13"/>
      <c r="AD1446" s="13"/>
      <c r="AE1446" s="13"/>
      <c r="AF1446" s="13"/>
      <c r="AG1446" s="13"/>
      <c r="AH1446" s="13"/>
      <c r="AI1446" s="13"/>
      <c r="AJ1446" s="13"/>
    </row>
    <row r="1447" spans="1:36" ht="16.5" customHeight="1" x14ac:dyDescent="0.25">
      <c r="A1447" s="12"/>
      <c r="D1447" s="13"/>
      <c r="E1447" s="13"/>
      <c r="F1447" s="13"/>
      <c r="G1447" s="13"/>
      <c r="H1447" s="13"/>
      <c r="I1447" s="13"/>
      <c r="J1447" s="13"/>
      <c r="K1447" s="13"/>
      <c r="L1447" s="13"/>
      <c r="M1447" s="13"/>
      <c r="N1447" s="13"/>
      <c r="O1447" s="13"/>
      <c r="P1447" s="13"/>
      <c r="Q1447" s="13"/>
      <c r="R1447" s="13"/>
      <c r="S1447" s="13"/>
      <c r="T1447" s="13"/>
      <c r="U1447" s="13"/>
      <c r="V1447" s="13"/>
      <c r="W1447" s="13"/>
      <c r="X1447" s="13"/>
      <c r="Y1447" s="13"/>
      <c r="Z1447" s="13"/>
      <c r="AA1447" s="13"/>
      <c r="AB1447" s="13"/>
      <c r="AC1447" s="13"/>
      <c r="AD1447" s="13"/>
      <c r="AE1447" s="13"/>
      <c r="AF1447" s="13"/>
      <c r="AG1447" s="13"/>
      <c r="AH1447" s="13"/>
      <c r="AI1447" s="13"/>
      <c r="AJ1447" s="13"/>
    </row>
    <row r="1448" spans="1:36" ht="16.5" customHeight="1" x14ac:dyDescent="0.25">
      <c r="A1448" s="12"/>
      <c r="D1448" s="13"/>
      <c r="E1448" s="13"/>
      <c r="F1448" s="13"/>
      <c r="G1448" s="13"/>
      <c r="H1448" s="13"/>
      <c r="I1448" s="13"/>
      <c r="J1448" s="13"/>
      <c r="K1448" s="13"/>
      <c r="L1448" s="13"/>
      <c r="M1448" s="13"/>
      <c r="N1448" s="13"/>
      <c r="O1448" s="13"/>
      <c r="P1448" s="13"/>
      <c r="Q1448" s="13"/>
      <c r="R1448" s="13"/>
      <c r="S1448" s="13"/>
      <c r="T1448" s="13"/>
      <c r="U1448" s="13"/>
      <c r="V1448" s="13"/>
      <c r="W1448" s="13"/>
      <c r="X1448" s="13"/>
      <c r="Y1448" s="13"/>
      <c r="Z1448" s="13"/>
      <c r="AA1448" s="13"/>
      <c r="AB1448" s="13"/>
      <c r="AC1448" s="13"/>
      <c r="AD1448" s="13"/>
      <c r="AE1448" s="13"/>
      <c r="AF1448" s="13"/>
      <c r="AG1448" s="13"/>
      <c r="AH1448" s="13"/>
      <c r="AI1448" s="13"/>
      <c r="AJ1448" s="13"/>
    </row>
    <row r="1449" spans="1:36" ht="16.5" customHeight="1" x14ac:dyDescent="0.25">
      <c r="A1449" s="12"/>
      <c r="D1449" s="13"/>
      <c r="E1449" s="13"/>
      <c r="F1449" s="13"/>
      <c r="G1449" s="13"/>
      <c r="H1449" s="13"/>
      <c r="I1449" s="13"/>
      <c r="J1449" s="13"/>
      <c r="K1449" s="13"/>
      <c r="L1449" s="13"/>
      <c r="M1449" s="13"/>
      <c r="N1449" s="13"/>
      <c r="O1449" s="13"/>
      <c r="P1449" s="13"/>
      <c r="Q1449" s="13"/>
      <c r="R1449" s="13"/>
      <c r="S1449" s="13"/>
      <c r="T1449" s="13"/>
      <c r="U1449" s="13"/>
      <c r="V1449" s="13"/>
      <c r="W1449" s="13"/>
      <c r="X1449" s="13"/>
      <c r="Y1449" s="13"/>
      <c r="Z1449" s="13"/>
      <c r="AA1449" s="13"/>
      <c r="AB1449" s="13"/>
      <c r="AC1449" s="13"/>
      <c r="AD1449" s="13"/>
      <c r="AE1449" s="13"/>
      <c r="AF1449" s="13"/>
      <c r="AG1449" s="13"/>
      <c r="AH1449" s="13"/>
      <c r="AI1449" s="13"/>
      <c r="AJ1449" s="13"/>
    </row>
    <row r="1450" spans="1:36" ht="16.5" customHeight="1" x14ac:dyDescent="0.25">
      <c r="A1450" s="12"/>
      <c r="D1450" s="13"/>
      <c r="E1450" s="13"/>
      <c r="F1450" s="13"/>
      <c r="G1450" s="13"/>
      <c r="H1450" s="13"/>
      <c r="I1450" s="13"/>
      <c r="J1450" s="13"/>
      <c r="K1450" s="13"/>
      <c r="L1450" s="13"/>
      <c r="M1450" s="13"/>
      <c r="N1450" s="13"/>
      <c r="O1450" s="13"/>
      <c r="P1450" s="13"/>
      <c r="Q1450" s="13"/>
      <c r="R1450" s="13"/>
      <c r="S1450" s="13"/>
      <c r="T1450" s="13"/>
      <c r="U1450" s="13"/>
      <c r="V1450" s="13"/>
      <c r="W1450" s="13"/>
      <c r="X1450" s="13"/>
      <c r="Y1450" s="13"/>
      <c r="Z1450" s="13"/>
      <c r="AA1450" s="13"/>
      <c r="AB1450" s="13"/>
      <c r="AC1450" s="13"/>
      <c r="AD1450" s="13"/>
      <c r="AE1450" s="13"/>
      <c r="AF1450" s="13"/>
      <c r="AG1450" s="13"/>
      <c r="AH1450" s="13"/>
      <c r="AI1450" s="13"/>
      <c r="AJ1450" s="13"/>
    </row>
    <row r="1451" spans="1:36" ht="16.5" customHeight="1" x14ac:dyDescent="0.25">
      <c r="A1451" s="12"/>
      <c r="D1451" s="13"/>
      <c r="E1451" s="13"/>
      <c r="F1451" s="13"/>
      <c r="G1451" s="13"/>
      <c r="H1451" s="13"/>
      <c r="I1451" s="13"/>
      <c r="J1451" s="13"/>
      <c r="K1451" s="13"/>
      <c r="L1451" s="13"/>
      <c r="M1451" s="13"/>
      <c r="N1451" s="13"/>
      <c r="O1451" s="13"/>
      <c r="P1451" s="13"/>
      <c r="Q1451" s="13"/>
      <c r="R1451" s="13"/>
      <c r="S1451" s="13"/>
      <c r="T1451" s="13"/>
      <c r="U1451" s="13"/>
      <c r="V1451" s="13"/>
      <c r="W1451" s="13"/>
      <c r="X1451" s="13"/>
      <c r="Y1451" s="13"/>
      <c r="Z1451" s="13"/>
      <c r="AA1451" s="13"/>
      <c r="AB1451" s="13"/>
      <c r="AC1451" s="13"/>
      <c r="AD1451" s="13"/>
      <c r="AE1451" s="13"/>
      <c r="AF1451" s="13"/>
      <c r="AG1451" s="13"/>
      <c r="AH1451" s="13"/>
      <c r="AI1451" s="13"/>
      <c r="AJ1451" s="13"/>
    </row>
    <row r="1452" spans="1:36" ht="16.5" customHeight="1" x14ac:dyDescent="0.25">
      <c r="A1452" s="12"/>
      <c r="D1452" s="13"/>
      <c r="E1452" s="13"/>
      <c r="F1452" s="13"/>
      <c r="G1452" s="13"/>
      <c r="H1452" s="13"/>
      <c r="I1452" s="13"/>
      <c r="J1452" s="13"/>
      <c r="K1452" s="13"/>
      <c r="L1452" s="13"/>
      <c r="M1452" s="13"/>
      <c r="N1452" s="13"/>
      <c r="O1452" s="13"/>
      <c r="P1452" s="13"/>
      <c r="Q1452" s="13"/>
      <c r="R1452" s="13"/>
      <c r="S1452" s="13"/>
      <c r="T1452" s="13"/>
      <c r="U1452" s="13"/>
      <c r="V1452" s="13"/>
      <c r="W1452" s="13"/>
      <c r="X1452" s="13"/>
      <c r="Y1452" s="13"/>
      <c r="Z1452" s="13"/>
      <c r="AA1452" s="13"/>
      <c r="AB1452" s="13"/>
      <c r="AC1452" s="13"/>
      <c r="AD1452" s="13"/>
      <c r="AE1452" s="13"/>
      <c r="AF1452" s="13"/>
      <c r="AG1452" s="13"/>
      <c r="AH1452" s="13"/>
      <c r="AI1452" s="13"/>
      <c r="AJ1452" s="13"/>
    </row>
    <row r="1453" spans="1:36" ht="16.5" customHeight="1" x14ac:dyDescent="0.25">
      <c r="A1453" s="12"/>
      <c r="D1453" s="13"/>
      <c r="E1453" s="13"/>
      <c r="F1453" s="13"/>
      <c r="G1453" s="13"/>
      <c r="H1453" s="13"/>
      <c r="I1453" s="13"/>
      <c r="J1453" s="13"/>
      <c r="K1453" s="13"/>
      <c r="L1453" s="13"/>
      <c r="M1453" s="13"/>
      <c r="N1453" s="13"/>
      <c r="O1453" s="13"/>
      <c r="P1453" s="13"/>
      <c r="Q1453" s="13"/>
      <c r="R1453" s="13"/>
      <c r="S1453" s="13"/>
      <c r="T1453" s="13"/>
      <c r="U1453" s="13"/>
      <c r="V1453" s="13"/>
      <c r="W1453" s="13"/>
      <c r="X1453" s="13"/>
      <c r="Y1453" s="13"/>
      <c r="Z1453" s="13"/>
      <c r="AA1453" s="13"/>
      <c r="AB1453" s="13"/>
      <c r="AC1453" s="13"/>
      <c r="AD1453" s="13"/>
      <c r="AE1453" s="13"/>
      <c r="AF1453" s="13"/>
      <c r="AG1453" s="13"/>
      <c r="AH1453" s="13"/>
      <c r="AI1453" s="13"/>
      <c r="AJ1453" s="13"/>
    </row>
    <row r="1454" spans="1:36" ht="16.5" customHeight="1" x14ac:dyDescent="0.25">
      <c r="A1454" s="12"/>
      <c r="D1454" s="13"/>
      <c r="E1454" s="13"/>
      <c r="F1454" s="13"/>
      <c r="G1454" s="13"/>
      <c r="H1454" s="13"/>
      <c r="I1454" s="13"/>
      <c r="J1454" s="13"/>
      <c r="K1454" s="13"/>
      <c r="L1454" s="13"/>
      <c r="M1454" s="13"/>
      <c r="N1454" s="13"/>
      <c r="O1454" s="13"/>
      <c r="P1454" s="13"/>
      <c r="Q1454" s="13"/>
      <c r="R1454" s="13"/>
      <c r="S1454" s="13"/>
      <c r="T1454" s="13"/>
      <c r="U1454" s="13"/>
      <c r="V1454" s="13"/>
      <c r="W1454" s="13"/>
      <c r="X1454" s="13"/>
      <c r="Y1454" s="13"/>
      <c r="Z1454" s="13"/>
      <c r="AA1454" s="13"/>
      <c r="AB1454" s="13"/>
      <c r="AC1454" s="13"/>
      <c r="AD1454" s="13"/>
      <c r="AE1454" s="13"/>
      <c r="AF1454" s="13"/>
      <c r="AG1454" s="13"/>
      <c r="AH1454" s="13"/>
      <c r="AI1454" s="13"/>
      <c r="AJ1454" s="13"/>
    </row>
    <row r="1455" spans="1:36" ht="16.5" customHeight="1" x14ac:dyDescent="0.25">
      <c r="A1455" s="12"/>
      <c r="D1455" s="13"/>
      <c r="E1455" s="13"/>
      <c r="F1455" s="13"/>
      <c r="G1455" s="13"/>
      <c r="H1455" s="13"/>
      <c r="I1455" s="13"/>
      <c r="J1455" s="13"/>
      <c r="K1455" s="13"/>
      <c r="L1455" s="13"/>
      <c r="M1455" s="13"/>
      <c r="N1455" s="13"/>
      <c r="O1455" s="13"/>
      <c r="P1455" s="13"/>
      <c r="Q1455" s="13"/>
      <c r="R1455" s="13"/>
      <c r="S1455" s="13"/>
      <c r="T1455" s="13"/>
      <c r="U1455" s="13"/>
      <c r="V1455" s="13"/>
      <c r="W1455" s="13"/>
      <c r="X1455" s="13"/>
      <c r="Y1455" s="13"/>
      <c r="Z1455" s="13"/>
      <c r="AA1455" s="13"/>
      <c r="AB1455" s="13"/>
      <c r="AC1455" s="13"/>
      <c r="AD1455" s="13"/>
      <c r="AE1455" s="13"/>
      <c r="AF1455" s="13"/>
      <c r="AG1455" s="13"/>
      <c r="AH1455" s="13"/>
      <c r="AI1455" s="13"/>
      <c r="AJ1455" s="13"/>
    </row>
    <row r="1456" spans="1:36" ht="16.5" customHeight="1" x14ac:dyDescent="0.25">
      <c r="A1456" s="12"/>
      <c r="D1456" s="13"/>
      <c r="E1456" s="13"/>
      <c r="F1456" s="13"/>
      <c r="G1456" s="13"/>
      <c r="H1456" s="13"/>
      <c r="I1456" s="13"/>
      <c r="J1456" s="13"/>
      <c r="K1456" s="13"/>
      <c r="L1456" s="13"/>
      <c r="M1456" s="13"/>
      <c r="N1456" s="13"/>
      <c r="O1456" s="13"/>
      <c r="P1456" s="13"/>
      <c r="Q1456" s="13"/>
      <c r="R1456" s="13"/>
      <c r="S1456" s="13"/>
      <c r="T1456" s="13"/>
      <c r="U1456" s="13"/>
      <c r="V1456" s="13"/>
      <c r="W1456" s="13"/>
      <c r="X1456" s="13"/>
      <c r="Y1456" s="13"/>
      <c r="Z1456" s="13"/>
      <c r="AA1456" s="13"/>
      <c r="AB1456" s="13"/>
      <c r="AC1456" s="13"/>
      <c r="AD1456" s="13"/>
      <c r="AE1456" s="13"/>
      <c r="AF1456" s="13"/>
      <c r="AG1456" s="13"/>
      <c r="AH1456" s="13"/>
      <c r="AI1456" s="13"/>
      <c r="AJ1456" s="13"/>
    </row>
    <row r="1457" spans="1:36" ht="16.5" customHeight="1" x14ac:dyDescent="0.25">
      <c r="A1457" s="12"/>
      <c r="D1457" s="13"/>
      <c r="E1457" s="13"/>
      <c r="F1457" s="13"/>
      <c r="G1457" s="13"/>
      <c r="H1457" s="13"/>
      <c r="I1457" s="13"/>
      <c r="J1457" s="13"/>
      <c r="K1457" s="13"/>
      <c r="L1457" s="13"/>
      <c r="M1457" s="13"/>
      <c r="N1457" s="13"/>
      <c r="O1457" s="13"/>
      <c r="P1457" s="13"/>
      <c r="Q1457" s="13"/>
      <c r="R1457" s="13"/>
      <c r="S1457" s="13"/>
      <c r="T1457" s="13"/>
      <c r="U1457" s="13"/>
      <c r="V1457" s="13"/>
      <c r="W1457" s="13"/>
      <c r="X1457" s="13"/>
      <c r="Y1457" s="13"/>
      <c r="Z1457" s="13"/>
      <c r="AA1457" s="13"/>
      <c r="AB1457" s="13"/>
      <c r="AC1457" s="13"/>
      <c r="AD1457" s="13"/>
      <c r="AE1457" s="13"/>
      <c r="AF1457" s="13"/>
      <c r="AG1457" s="13"/>
      <c r="AH1457" s="13"/>
      <c r="AI1457" s="13"/>
      <c r="AJ1457" s="13"/>
    </row>
    <row r="1458" spans="1:36" ht="16.5" customHeight="1" x14ac:dyDescent="0.25">
      <c r="A1458" s="12"/>
      <c r="D1458" s="13"/>
      <c r="E1458" s="13"/>
      <c r="F1458" s="13"/>
      <c r="G1458" s="13"/>
      <c r="H1458" s="13"/>
      <c r="I1458" s="13"/>
      <c r="J1458" s="13"/>
      <c r="K1458" s="13"/>
      <c r="L1458" s="13"/>
      <c r="M1458" s="13"/>
      <c r="N1458" s="13"/>
      <c r="O1458" s="13"/>
      <c r="P1458" s="13"/>
      <c r="Q1458" s="13"/>
      <c r="R1458" s="13"/>
      <c r="S1458" s="13"/>
      <c r="T1458" s="13"/>
      <c r="U1458" s="13"/>
      <c r="V1458" s="13"/>
      <c r="W1458" s="13"/>
      <c r="X1458" s="13"/>
      <c r="Y1458" s="13"/>
      <c r="Z1458" s="13"/>
      <c r="AA1458" s="13"/>
      <c r="AB1458" s="13"/>
      <c r="AC1458" s="13"/>
      <c r="AD1458" s="13"/>
      <c r="AE1458" s="13"/>
      <c r="AF1458" s="13"/>
      <c r="AG1458" s="13"/>
      <c r="AH1458" s="13"/>
      <c r="AI1458" s="13"/>
      <c r="AJ1458" s="13"/>
    </row>
    <row r="1459" spans="1:36" ht="16.5" customHeight="1" x14ac:dyDescent="0.25">
      <c r="A1459" s="12"/>
      <c r="D1459" s="13"/>
      <c r="E1459" s="13"/>
      <c r="F1459" s="13"/>
      <c r="G1459" s="13"/>
      <c r="H1459" s="13"/>
      <c r="I1459" s="13"/>
      <c r="J1459" s="13"/>
      <c r="K1459" s="13"/>
      <c r="L1459" s="13"/>
      <c r="M1459" s="13"/>
      <c r="N1459" s="13"/>
      <c r="O1459" s="13"/>
      <c r="P1459" s="13"/>
      <c r="Q1459" s="13"/>
      <c r="R1459" s="13"/>
      <c r="S1459" s="13"/>
      <c r="T1459" s="13"/>
      <c r="U1459" s="13"/>
      <c r="V1459" s="13"/>
      <c r="W1459" s="13"/>
      <c r="X1459" s="13"/>
      <c r="Y1459" s="13"/>
      <c r="Z1459" s="13"/>
      <c r="AA1459" s="13"/>
      <c r="AB1459" s="13"/>
      <c r="AC1459" s="13"/>
      <c r="AD1459" s="13"/>
      <c r="AE1459" s="13"/>
      <c r="AF1459" s="13"/>
      <c r="AG1459" s="13"/>
      <c r="AH1459" s="13"/>
      <c r="AI1459" s="13"/>
      <c r="AJ1459" s="13"/>
    </row>
    <row r="1460" spans="1:36" ht="16.5" customHeight="1" x14ac:dyDescent="0.25">
      <c r="A1460" s="12"/>
      <c r="D1460" s="13"/>
      <c r="E1460" s="13"/>
      <c r="F1460" s="13"/>
      <c r="G1460" s="13"/>
      <c r="H1460" s="13"/>
      <c r="I1460" s="13"/>
      <c r="J1460" s="13"/>
      <c r="K1460" s="13"/>
      <c r="L1460" s="13"/>
      <c r="M1460" s="13"/>
      <c r="N1460" s="13"/>
      <c r="O1460" s="13"/>
      <c r="P1460" s="13"/>
      <c r="Q1460" s="13"/>
      <c r="R1460" s="13"/>
      <c r="S1460" s="13"/>
      <c r="T1460" s="13"/>
      <c r="U1460" s="13"/>
      <c r="V1460" s="13"/>
      <c r="W1460" s="13"/>
      <c r="X1460" s="13"/>
      <c r="Y1460" s="13"/>
      <c r="Z1460" s="13"/>
      <c r="AA1460" s="13"/>
      <c r="AB1460" s="13"/>
      <c r="AC1460" s="13"/>
      <c r="AD1460" s="13"/>
      <c r="AE1460" s="13"/>
      <c r="AF1460" s="13"/>
      <c r="AG1460" s="13"/>
      <c r="AH1460" s="13"/>
      <c r="AI1460" s="13"/>
      <c r="AJ1460" s="13"/>
    </row>
    <row r="1461" spans="1:36" ht="16.5" customHeight="1" x14ac:dyDescent="0.25">
      <c r="A1461" s="12"/>
      <c r="D1461" s="13"/>
      <c r="E1461" s="13"/>
      <c r="F1461" s="13"/>
      <c r="G1461" s="13"/>
      <c r="H1461" s="13"/>
      <c r="I1461" s="13"/>
      <c r="J1461" s="13"/>
      <c r="K1461" s="13"/>
      <c r="L1461" s="13"/>
      <c r="M1461" s="13"/>
      <c r="N1461" s="13"/>
      <c r="O1461" s="13"/>
      <c r="P1461" s="13"/>
      <c r="Q1461" s="13"/>
      <c r="R1461" s="13"/>
      <c r="S1461" s="13"/>
      <c r="T1461" s="13"/>
      <c r="U1461" s="13"/>
      <c r="V1461" s="13"/>
      <c r="W1461" s="13"/>
      <c r="X1461" s="13"/>
      <c r="Y1461" s="13"/>
      <c r="Z1461" s="13"/>
      <c r="AA1461" s="13"/>
      <c r="AB1461" s="13"/>
      <c r="AC1461" s="13"/>
      <c r="AD1461" s="13"/>
      <c r="AE1461" s="13"/>
      <c r="AF1461" s="13"/>
      <c r="AG1461" s="13"/>
      <c r="AH1461" s="13"/>
      <c r="AI1461" s="13"/>
      <c r="AJ1461" s="13"/>
    </row>
    <row r="1462" spans="1:36" ht="16.5" customHeight="1" x14ac:dyDescent="0.25">
      <c r="A1462" s="12"/>
      <c r="D1462" s="13"/>
      <c r="E1462" s="13"/>
      <c r="F1462" s="13"/>
      <c r="G1462" s="13"/>
      <c r="H1462" s="13"/>
      <c r="I1462" s="13"/>
      <c r="J1462" s="13"/>
      <c r="K1462" s="13"/>
      <c r="L1462" s="13"/>
      <c r="M1462" s="13"/>
      <c r="N1462" s="13"/>
      <c r="O1462" s="13"/>
      <c r="P1462" s="13"/>
      <c r="Q1462" s="13"/>
      <c r="R1462" s="13"/>
      <c r="S1462" s="13"/>
      <c r="T1462" s="13"/>
      <c r="U1462" s="13"/>
      <c r="V1462" s="13"/>
      <c r="W1462" s="13"/>
      <c r="X1462" s="13"/>
      <c r="Y1462" s="13"/>
      <c r="Z1462" s="13"/>
      <c r="AA1462" s="13"/>
      <c r="AB1462" s="13"/>
      <c r="AC1462" s="13"/>
      <c r="AD1462" s="13"/>
      <c r="AE1462" s="13"/>
      <c r="AF1462" s="13"/>
      <c r="AG1462" s="13"/>
      <c r="AH1462" s="13"/>
      <c r="AI1462" s="13"/>
      <c r="AJ1462" s="13"/>
    </row>
    <row r="1463" spans="1:36" ht="16.5" customHeight="1" x14ac:dyDescent="0.25">
      <c r="A1463" s="12"/>
      <c r="D1463" s="13"/>
      <c r="E1463" s="13"/>
      <c r="F1463" s="13"/>
      <c r="G1463" s="13"/>
      <c r="H1463" s="13"/>
      <c r="I1463" s="13"/>
      <c r="J1463" s="13"/>
      <c r="K1463" s="13"/>
      <c r="L1463" s="13"/>
      <c r="M1463" s="13"/>
      <c r="N1463" s="13"/>
      <c r="O1463" s="13"/>
      <c r="P1463" s="13"/>
      <c r="Q1463" s="13"/>
      <c r="R1463" s="13"/>
      <c r="S1463" s="13"/>
      <c r="T1463" s="13"/>
      <c r="U1463" s="13"/>
      <c r="V1463" s="13"/>
      <c r="W1463" s="13"/>
      <c r="X1463" s="13"/>
      <c r="Y1463" s="13"/>
      <c r="Z1463" s="13"/>
      <c r="AA1463" s="13"/>
      <c r="AB1463" s="13"/>
      <c r="AC1463" s="13"/>
      <c r="AD1463" s="13"/>
      <c r="AE1463" s="13"/>
      <c r="AF1463" s="13"/>
      <c r="AG1463" s="13"/>
      <c r="AH1463" s="13"/>
      <c r="AI1463" s="13"/>
      <c r="AJ1463" s="13"/>
    </row>
    <row r="1464" spans="1:36" ht="16.5" customHeight="1" x14ac:dyDescent="0.25">
      <c r="A1464" s="12"/>
      <c r="D1464" s="13"/>
      <c r="E1464" s="13"/>
      <c r="F1464" s="13"/>
      <c r="G1464" s="13"/>
      <c r="H1464" s="13"/>
      <c r="I1464" s="13"/>
      <c r="J1464" s="13"/>
      <c r="K1464" s="13"/>
      <c r="L1464" s="13"/>
      <c r="M1464" s="13"/>
      <c r="N1464" s="13"/>
      <c r="O1464" s="13"/>
      <c r="P1464" s="13"/>
      <c r="Q1464" s="13"/>
      <c r="R1464" s="13"/>
      <c r="S1464" s="13"/>
      <c r="T1464" s="13"/>
      <c r="U1464" s="13"/>
      <c r="V1464" s="13"/>
      <c r="W1464" s="13"/>
      <c r="X1464" s="13"/>
      <c r="Y1464" s="13"/>
      <c r="Z1464" s="13"/>
      <c r="AA1464" s="13"/>
      <c r="AB1464" s="13"/>
      <c r="AC1464" s="13"/>
      <c r="AD1464" s="13"/>
      <c r="AE1464" s="13"/>
      <c r="AF1464" s="13"/>
      <c r="AG1464" s="13"/>
      <c r="AH1464" s="13"/>
      <c r="AI1464" s="13"/>
      <c r="AJ1464" s="13"/>
    </row>
    <row r="1465" spans="1:36" ht="16.5" customHeight="1" x14ac:dyDescent="0.25">
      <c r="A1465" s="12"/>
      <c r="D1465" s="13"/>
      <c r="E1465" s="13"/>
      <c r="F1465" s="13"/>
      <c r="G1465" s="13"/>
      <c r="H1465" s="13"/>
      <c r="I1465" s="13"/>
      <c r="J1465" s="13"/>
      <c r="K1465" s="13"/>
      <c r="L1465" s="13"/>
      <c r="M1465" s="13"/>
      <c r="N1465" s="13"/>
      <c r="O1465" s="13"/>
      <c r="P1465" s="13"/>
      <c r="Q1465" s="13"/>
      <c r="R1465" s="13"/>
      <c r="S1465" s="13"/>
      <c r="T1465" s="13"/>
      <c r="U1465" s="13"/>
      <c r="V1465" s="13"/>
      <c r="W1465" s="13"/>
      <c r="X1465" s="13"/>
      <c r="Y1465" s="13"/>
      <c r="Z1465" s="13"/>
      <c r="AA1465" s="13"/>
      <c r="AB1465" s="13"/>
      <c r="AC1465" s="13"/>
      <c r="AD1465" s="13"/>
      <c r="AE1465" s="13"/>
      <c r="AF1465" s="13"/>
      <c r="AG1465" s="13"/>
      <c r="AH1465" s="13"/>
      <c r="AI1465" s="13"/>
      <c r="AJ1465" s="13"/>
    </row>
    <row r="1466" spans="1:36" ht="16.5" customHeight="1" x14ac:dyDescent="0.25">
      <c r="A1466" s="12"/>
      <c r="D1466" s="13"/>
      <c r="E1466" s="13"/>
      <c r="F1466" s="13"/>
      <c r="G1466" s="13"/>
      <c r="H1466" s="13"/>
      <c r="I1466" s="13"/>
      <c r="J1466" s="13"/>
      <c r="K1466" s="13"/>
      <c r="L1466" s="13"/>
      <c r="M1466" s="13"/>
      <c r="N1466" s="13"/>
      <c r="O1466" s="13"/>
      <c r="P1466" s="13"/>
      <c r="Q1466" s="13"/>
      <c r="R1466" s="13"/>
      <c r="S1466" s="13"/>
      <c r="T1466" s="13"/>
      <c r="U1466" s="13"/>
      <c r="V1466" s="13"/>
      <c r="W1466" s="13"/>
      <c r="X1466" s="13"/>
      <c r="Y1466" s="13"/>
      <c r="Z1466" s="13"/>
      <c r="AA1466" s="13"/>
      <c r="AB1466" s="13"/>
      <c r="AC1466" s="13"/>
      <c r="AD1466" s="13"/>
      <c r="AE1466" s="13"/>
      <c r="AF1466" s="13"/>
      <c r="AG1466" s="13"/>
      <c r="AH1466" s="13"/>
      <c r="AI1466" s="13"/>
      <c r="AJ1466" s="13"/>
    </row>
    <row r="1467" spans="1:36" ht="16.5" customHeight="1" x14ac:dyDescent="0.25">
      <c r="A1467" s="12"/>
      <c r="D1467" s="13"/>
      <c r="E1467" s="13"/>
      <c r="F1467" s="13"/>
      <c r="G1467" s="13"/>
      <c r="H1467" s="13"/>
      <c r="I1467" s="13"/>
      <c r="J1467" s="13"/>
      <c r="K1467" s="13"/>
      <c r="L1467" s="13"/>
      <c r="M1467" s="13"/>
      <c r="N1467" s="13"/>
      <c r="O1467" s="13"/>
      <c r="P1467" s="13"/>
      <c r="Q1467" s="13"/>
      <c r="R1467" s="13"/>
      <c r="S1467" s="13"/>
      <c r="T1467" s="13"/>
      <c r="U1467" s="13"/>
      <c r="V1467" s="13"/>
      <c r="W1467" s="13"/>
      <c r="X1467" s="13"/>
      <c r="Y1467" s="13"/>
      <c r="Z1467" s="13"/>
      <c r="AA1467" s="13"/>
      <c r="AB1467" s="13"/>
      <c r="AC1467" s="13"/>
      <c r="AD1467" s="13"/>
      <c r="AE1467" s="13"/>
      <c r="AF1467" s="13"/>
      <c r="AG1467" s="13"/>
      <c r="AH1467" s="13"/>
      <c r="AI1467" s="13"/>
      <c r="AJ1467" s="13"/>
    </row>
    <row r="1468" spans="1:36" ht="16.5" customHeight="1" x14ac:dyDescent="0.25">
      <c r="A1468" s="12"/>
      <c r="D1468" s="13"/>
      <c r="E1468" s="13"/>
      <c r="F1468" s="13"/>
      <c r="G1468" s="13"/>
      <c r="H1468" s="13"/>
      <c r="I1468" s="13"/>
      <c r="J1468" s="13"/>
      <c r="K1468" s="13"/>
      <c r="L1468" s="13"/>
      <c r="M1468" s="13"/>
      <c r="N1468" s="13"/>
      <c r="O1468" s="13"/>
      <c r="P1468" s="13"/>
      <c r="Q1468" s="13"/>
      <c r="R1468" s="13"/>
      <c r="S1468" s="13"/>
      <c r="T1468" s="13"/>
      <c r="U1468" s="13"/>
      <c r="V1468" s="13"/>
      <c r="W1468" s="13"/>
      <c r="X1468" s="13"/>
      <c r="Y1468" s="13"/>
      <c r="Z1468" s="13"/>
      <c r="AA1468" s="13"/>
      <c r="AB1468" s="13"/>
      <c r="AC1468" s="13"/>
      <c r="AD1468" s="13"/>
      <c r="AE1468" s="13"/>
      <c r="AF1468" s="13"/>
      <c r="AG1468" s="13"/>
      <c r="AH1468" s="13"/>
      <c r="AI1468" s="13"/>
      <c r="AJ1468" s="13"/>
    </row>
    <row r="1469" spans="1:36" ht="16.5" customHeight="1" x14ac:dyDescent="0.25">
      <c r="A1469" s="12"/>
      <c r="D1469" s="13"/>
      <c r="E1469" s="13"/>
      <c r="F1469" s="13"/>
      <c r="G1469" s="13"/>
      <c r="H1469" s="13"/>
      <c r="I1469" s="13"/>
      <c r="J1469" s="13"/>
      <c r="K1469" s="13"/>
      <c r="L1469" s="13"/>
      <c r="M1469" s="13"/>
      <c r="N1469" s="13"/>
      <c r="O1469" s="13"/>
      <c r="P1469" s="13"/>
      <c r="Q1469" s="13"/>
      <c r="R1469" s="13"/>
      <c r="S1469" s="13"/>
      <c r="T1469" s="13"/>
      <c r="U1469" s="13"/>
      <c r="V1469" s="13"/>
      <c r="W1469" s="13"/>
      <c r="X1469" s="13"/>
      <c r="Y1469" s="13"/>
      <c r="Z1469" s="13"/>
      <c r="AA1469" s="13"/>
      <c r="AB1469" s="13"/>
      <c r="AC1469" s="13"/>
      <c r="AD1469" s="13"/>
      <c r="AE1469" s="13"/>
      <c r="AF1469" s="13"/>
      <c r="AG1469" s="13"/>
      <c r="AH1469" s="13"/>
      <c r="AI1469" s="13"/>
      <c r="AJ1469" s="13"/>
    </row>
    <row r="1470" spans="1:36" ht="16.5" customHeight="1" x14ac:dyDescent="0.25">
      <c r="A1470" s="12"/>
      <c r="D1470" s="13"/>
      <c r="E1470" s="13"/>
      <c r="F1470" s="13"/>
      <c r="G1470" s="13"/>
      <c r="H1470" s="13"/>
      <c r="I1470" s="13"/>
      <c r="J1470" s="13"/>
      <c r="K1470" s="13"/>
      <c r="L1470" s="13"/>
      <c r="M1470" s="13"/>
      <c r="N1470" s="13"/>
      <c r="O1470" s="13"/>
      <c r="P1470" s="13"/>
      <c r="Q1470" s="13"/>
      <c r="R1470" s="13"/>
      <c r="S1470" s="13"/>
      <c r="T1470" s="13"/>
      <c r="U1470" s="13"/>
      <c r="V1470" s="13"/>
      <c r="W1470" s="13"/>
      <c r="X1470" s="13"/>
      <c r="Y1470" s="13"/>
      <c r="Z1470" s="13"/>
      <c r="AA1470" s="13"/>
      <c r="AB1470" s="13"/>
      <c r="AC1470" s="13"/>
      <c r="AD1470" s="13"/>
      <c r="AE1470" s="13"/>
      <c r="AF1470" s="13"/>
      <c r="AG1470" s="13"/>
      <c r="AH1470" s="13"/>
      <c r="AI1470" s="13"/>
      <c r="AJ1470" s="13"/>
    </row>
    <row r="1471" spans="1:36" ht="16.5" customHeight="1" x14ac:dyDescent="0.25">
      <c r="A1471" s="12"/>
      <c r="D1471" s="13"/>
      <c r="E1471" s="13"/>
      <c r="F1471" s="13"/>
      <c r="G1471" s="13"/>
      <c r="H1471" s="13"/>
      <c r="I1471" s="13"/>
      <c r="J1471" s="13"/>
      <c r="K1471" s="13"/>
      <c r="L1471" s="13"/>
      <c r="M1471" s="13"/>
      <c r="N1471" s="13"/>
      <c r="O1471" s="13"/>
      <c r="P1471" s="13"/>
      <c r="Q1471" s="13"/>
      <c r="R1471" s="13"/>
      <c r="S1471" s="13"/>
      <c r="T1471" s="13"/>
      <c r="U1471" s="13"/>
      <c r="V1471" s="13"/>
      <c r="W1471" s="13"/>
      <c r="X1471" s="13"/>
      <c r="Y1471" s="13"/>
      <c r="Z1471" s="13"/>
      <c r="AA1471" s="13"/>
      <c r="AB1471" s="13"/>
      <c r="AC1471" s="13"/>
      <c r="AD1471" s="13"/>
      <c r="AE1471" s="13"/>
      <c r="AF1471" s="13"/>
      <c r="AG1471" s="13"/>
      <c r="AH1471" s="13"/>
      <c r="AI1471" s="13"/>
      <c r="AJ1471" s="13"/>
    </row>
    <row r="1472" spans="1:36" ht="16.5" customHeight="1" x14ac:dyDescent="0.25">
      <c r="A1472" s="12"/>
      <c r="D1472" s="13"/>
      <c r="E1472" s="13"/>
      <c r="F1472" s="13"/>
      <c r="G1472" s="13"/>
      <c r="H1472" s="13"/>
      <c r="I1472" s="13"/>
      <c r="J1472" s="13"/>
      <c r="K1472" s="13"/>
      <c r="L1472" s="13"/>
      <c r="M1472" s="13"/>
      <c r="N1472" s="13"/>
      <c r="O1472" s="13"/>
      <c r="P1472" s="13"/>
      <c r="Q1472" s="13"/>
      <c r="R1472" s="13"/>
      <c r="S1472" s="13"/>
      <c r="T1472" s="13"/>
      <c r="U1472" s="13"/>
      <c r="V1472" s="13"/>
      <c r="W1472" s="13"/>
      <c r="X1472" s="13"/>
      <c r="Y1472" s="13"/>
      <c r="Z1472" s="13"/>
      <c r="AA1472" s="13"/>
      <c r="AB1472" s="13"/>
      <c r="AC1472" s="13"/>
      <c r="AD1472" s="13"/>
      <c r="AE1472" s="13"/>
      <c r="AF1472" s="13"/>
      <c r="AG1472" s="13"/>
      <c r="AH1472" s="13"/>
      <c r="AI1472" s="13"/>
      <c r="AJ1472" s="13"/>
    </row>
    <row r="1473" spans="1:36" ht="16.5" customHeight="1" x14ac:dyDescent="0.25">
      <c r="A1473" s="12"/>
      <c r="D1473" s="13"/>
      <c r="E1473" s="13"/>
      <c r="F1473" s="13"/>
      <c r="G1473" s="13"/>
      <c r="H1473" s="13"/>
      <c r="I1473" s="13"/>
      <c r="J1473" s="13"/>
      <c r="K1473" s="13"/>
      <c r="L1473" s="13"/>
      <c r="M1473" s="13"/>
      <c r="N1473" s="13"/>
      <c r="O1473" s="13"/>
      <c r="P1473" s="13"/>
      <c r="Q1473" s="13"/>
      <c r="R1473" s="13"/>
      <c r="S1473" s="13"/>
      <c r="T1473" s="13"/>
      <c r="U1473" s="13"/>
      <c r="V1473" s="13"/>
      <c r="W1473" s="13"/>
      <c r="X1473" s="13"/>
      <c r="Y1473" s="13"/>
      <c r="Z1473" s="13"/>
      <c r="AA1473" s="13"/>
      <c r="AB1473" s="13"/>
      <c r="AC1473" s="13"/>
      <c r="AD1473" s="13"/>
      <c r="AE1473" s="13"/>
      <c r="AF1473" s="13"/>
      <c r="AG1473" s="13"/>
      <c r="AH1473" s="13"/>
      <c r="AI1473" s="13"/>
      <c r="AJ1473" s="13"/>
    </row>
    <row r="1474" spans="1:36" ht="16.5" customHeight="1" x14ac:dyDescent="0.25">
      <c r="A1474" s="12"/>
      <c r="D1474" s="13"/>
      <c r="E1474" s="13"/>
      <c r="F1474" s="13"/>
      <c r="G1474" s="13"/>
      <c r="H1474" s="13"/>
      <c r="I1474" s="13"/>
      <c r="J1474" s="13"/>
      <c r="K1474" s="13"/>
      <c r="L1474" s="13"/>
      <c r="M1474" s="13"/>
      <c r="N1474" s="13"/>
      <c r="O1474" s="13"/>
      <c r="P1474" s="13"/>
      <c r="Q1474" s="13"/>
      <c r="R1474" s="13"/>
      <c r="S1474" s="13"/>
      <c r="T1474" s="13"/>
      <c r="U1474" s="13"/>
      <c r="V1474" s="13"/>
      <c r="W1474" s="13"/>
      <c r="X1474" s="13"/>
      <c r="Y1474" s="13"/>
      <c r="Z1474" s="13"/>
      <c r="AA1474" s="13"/>
      <c r="AB1474" s="13"/>
      <c r="AC1474" s="13"/>
      <c r="AD1474" s="13"/>
      <c r="AE1474" s="13"/>
      <c r="AF1474" s="13"/>
      <c r="AG1474" s="13"/>
      <c r="AH1474" s="13"/>
      <c r="AI1474" s="13"/>
      <c r="AJ1474" s="13"/>
    </row>
    <row r="1475" spans="1:36" ht="16.5" customHeight="1" x14ac:dyDescent="0.25">
      <c r="A1475" s="12"/>
      <c r="D1475" s="13"/>
      <c r="E1475" s="13"/>
      <c r="F1475" s="13"/>
      <c r="G1475" s="13"/>
      <c r="H1475" s="13"/>
      <c r="I1475" s="13"/>
      <c r="J1475" s="13"/>
      <c r="K1475" s="13"/>
      <c r="L1475" s="13"/>
      <c r="M1475" s="13"/>
      <c r="N1475" s="13"/>
      <c r="O1475" s="13"/>
      <c r="P1475" s="13"/>
      <c r="Q1475" s="13"/>
      <c r="R1475" s="13"/>
      <c r="S1475" s="13"/>
      <c r="T1475" s="13"/>
      <c r="U1475" s="13"/>
      <c r="V1475" s="13"/>
      <c r="W1475" s="13"/>
      <c r="X1475" s="13"/>
      <c r="Y1475" s="13"/>
      <c r="Z1475" s="13"/>
      <c r="AA1475" s="13"/>
      <c r="AB1475" s="13"/>
      <c r="AC1475" s="13"/>
      <c r="AD1475" s="13"/>
      <c r="AE1475" s="13"/>
      <c r="AF1475" s="13"/>
      <c r="AG1475" s="13"/>
      <c r="AH1475" s="13"/>
      <c r="AI1475" s="13"/>
      <c r="AJ1475" s="13"/>
    </row>
    <row r="1476" spans="1:36" ht="16.5" customHeight="1" x14ac:dyDescent="0.25">
      <c r="A1476" s="12"/>
      <c r="D1476" s="13"/>
      <c r="E1476" s="13"/>
      <c r="F1476" s="13"/>
      <c r="G1476" s="13"/>
      <c r="H1476" s="13"/>
      <c r="I1476" s="13"/>
      <c r="J1476" s="13"/>
      <c r="K1476" s="13"/>
      <c r="L1476" s="13"/>
      <c r="M1476" s="13"/>
      <c r="N1476" s="13"/>
      <c r="O1476" s="13"/>
      <c r="P1476" s="13"/>
      <c r="Q1476" s="13"/>
      <c r="R1476" s="13"/>
      <c r="S1476" s="13"/>
      <c r="T1476" s="13"/>
      <c r="U1476" s="13"/>
      <c r="V1476" s="13"/>
      <c r="W1476" s="13"/>
      <c r="X1476" s="13"/>
      <c r="Y1476" s="13"/>
      <c r="Z1476" s="13"/>
      <c r="AA1476" s="13"/>
      <c r="AB1476" s="13"/>
      <c r="AC1476" s="13"/>
      <c r="AD1476" s="13"/>
      <c r="AE1476" s="13"/>
      <c r="AF1476" s="13"/>
      <c r="AG1476" s="13"/>
      <c r="AH1476" s="13"/>
      <c r="AI1476" s="13"/>
      <c r="AJ1476" s="13"/>
    </row>
    <row r="1477" spans="1:36" ht="16.5" customHeight="1" x14ac:dyDescent="0.25">
      <c r="A1477" s="12"/>
      <c r="D1477" s="13"/>
      <c r="E1477" s="13"/>
      <c r="F1477" s="13"/>
      <c r="G1477" s="13"/>
      <c r="H1477" s="13"/>
      <c r="I1477" s="13"/>
      <c r="J1477" s="13"/>
      <c r="K1477" s="13"/>
      <c r="L1477" s="13"/>
      <c r="M1477" s="13"/>
      <c r="N1477" s="13"/>
      <c r="O1477" s="13"/>
      <c r="P1477" s="13"/>
      <c r="Q1477" s="13"/>
      <c r="R1477" s="13"/>
      <c r="S1477" s="13"/>
      <c r="T1477" s="13"/>
      <c r="U1477" s="13"/>
      <c r="V1477" s="13"/>
      <c r="W1477" s="13"/>
      <c r="X1477" s="13"/>
      <c r="Y1477" s="13"/>
      <c r="Z1477" s="13"/>
      <c r="AA1477" s="13"/>
      <c r="AB1477" s="13"/>
      <c r="AC1477" s="13"/>
      <c r="AD1477" s="13"/>
      <c r="AE1477" s="13"/>
      <c r="AF1477" s="13"/>
      <c r="AG1477" s="13"/>
      <c r="AH1477" s="13"/>
      <c r="AI1477" s="13"/>
      <c r="AJ1477" s="13"/>
    </row>
    <row r="1478" spans="1:36" ht="16.5" customHeight="1" x14ac:dyDescent="0.25">
      <c r="A1478" s="12"/>
      <c r="D1478" s="13"/>
      <c r="E1478" s="13"/>
      <c r="F1478" s="13"/>
      <c r="G1478" s="13"/>
      <c r="H1478" s="13"/>
      <c r="I1478" s="13"/>
      <c r="J1478" s="13"/>
      <c r="K1478" s="13"/>
      <c r="L1478" s="13"/>
      <c r="M1478" s="13"/>
      <c r="N1478" s="13"/>
      <c r="O1478" s="13"/>
      <c r="P1478" s="13"/>
      <c r="Q1478" s="13"/>
      <c r="R1478" s="13"/>
      <c r="S1478" s="13"/>
      <c r="T1478" s="13"/>
      <c r="U1478" s="13"/>
      <c r="V1478" s="13"/>
      <c r="W1478" s="13"/>
      <c r="X1478" s="13"/>
      <c r="Y1478" s="13"/>
      <c r="Z1478" s="13"/>
      <c r="AA1478" s="13"/>
      <c r="AB1478" s="13"/>
      <c r="AC1478" s="13"/>
      <c r="AD1478" s="13"/>
      <c r="AE1478" s="13"/>
      <c r="AF1478" s="13"/>
      <c r="AG1478" s="13"/>
      <c r="AH1478" s="13"/>
      <c r="AI1478" s="13"/>
      <c r="AJ1478" s="13"/>
    </row>
    <row r="1479" spans="1:36" ht="16.5" customHeight="1" x14ac:dyDescent="0.25">
      <c r="A1479" s="12"/>
      <c r="D1479" s="13"/>
      <c r="E1479" s="13"/>
      <c r="F1479" s="13"/>
      <c r="G1479" s="13"/>
      <c r="H1479" s="13"/>
      <c r="I1479" s="13"/>
      <c r="J1479" s="13"/>
      <c r="K1479" s="13"/>
      <c r="L1479" s="13"/>
      <c r="M1479" s="13"/>
      <c r="N1479" s="13"/>
      <c r="O1479" s="13"/>
      <c r="P1479" s="13"/>
      <c r="Q1479" s="13"/>
      <c r="R1479" s="13"/>
      <c r="S1479" s="13"/>
      <c r="T1479" s="13"/>
      <c r="U1479" s="13"/>
      <c r="V1479" s="13"/>
      <c r="W1479" s="13"/>
      <c r="X1479" s="13"/>
      <c r="Y1479" s="13"/>
      <c r="Z1479" s="13"/>
      <c r="AA1479" s="13"/>
      <c r="AB1479" s="13"/>
      <c r="AC1479" s="13"/>
      <c r="AD1479" s="13"/>
      <c r="AE1479" s="13"/>
      <c r="AF1479" s="13"/>
      <c r="AG1479" s="13"/>
      <c r="AH1479" s="13"/>
      <c r="AI1479" s="13"/>
      <c r="AJ1479" s="13"/>
    </row>
    <row r="1480" spans="1:36" ht="16.5" customHeight="1" x14ac:dyDescent="0.25">
      <c r="A1480" s="12"/>
      <c r="D1480" s="13"/>
      <c r="E1480" s="13"/>
      <c r="F1480" s="13"/>
      <c r="G1480" s="13"/>
      <c r="H1480" s="13"/>
      <c r="I1480" s="13"/>
      <c r="J1480" s="13"/>
      <c r="K1480" s="13"/>
      <c r="L1480" s="13"/>
      <c r="M1480" s="13"/>
      <c r="N1480" s="13"/>
      <c r="O1480" s="13"/>
      <c r="P1480" s="13"/>
      <c r="Q1480" s="13"/>
      <c r="R1480" s="13"/>
      <c r="S1480" s="13"/>
      <c r="T1480" s="13"/>
      <c r="U1480" s="13"/>
      <c r="V1480" s="13"/>
      <c r="W1480" s="13"/>
      <c r="X1480" s="13"/>
      <c r="Y1480" s="13"/>
      <c r="Z1480" s="13"/>
      <c r="AA1480" s="13"/>
      <c r="AB1480" s="13"/>
      <c r="AC1480" s="13"/>
      <c r="AD1480" s="13"/>
      <c r="AE1480" s="13"/>
      <c r="AF1480" s="13"/>
      <c r="AG1480" s="13"/>
      <c r="AH1480" s="13"/>
      <c r="AI1480" s="13"/>
      <c r="AJ1480" s="13"/>
    </row>
    <row r="1481" spans="1:36" ht="16.5" customHeight="1" x14ac:dyDescent="0.25">
      <c r="A1481" s="12"/>
      <c r="D1481" s="13"/>
      <c r="E1481" s="13"/>
      <c r="F1481" s="13"/>
      <c r="G1481" s="13"/>
      <c r="H1481" s="13"/>
      <c r="I1481" s="13"/>
      <c r="J1481" s="13"/>
      <c r="K1481" s="13"/>
      <c r="L1481" s="13"/>
      <c r="M1481" s="13"/>
      <c r="N1481" s="13"/>
      <c r="O1481" s="13"/>
      <c r="P1481" s="13"/>
      <c r="Q1481" s="13"/>
      <c r="R1481" s="13"/>
      <c r="S1481" s="13"/>
      <c r="T1481" s="13"/>
      <c r="U1481" s="13"/>
      <c r="V1481" s="13"/>
      <c r="W1481" s="13"/>
      <c r="X1481" s="13"/>
      <c r="Y1481" s="13"/>
      <c r="Z1481" s="13"/>
      <c r="AA1481" s="13"/>
      <c r="AB1481" s="13"/>
      <c r="AC1481" s="13"/>
      <c r="AD1481" s="13"/>
      <c r="AE1481" s="13"/>
      <c r="AF1481" s="13"/>
      <c r="AG1481" s="13"/>
      <c r="AH1481" s="13"/>
      <c r="AI1481" s="13"/>
      <c r="AJ1481" s="13"/>
    </row>
    <row r="1482" spans="1:36" ht="16.5" customHeight="1" x14ac:dyDescent="0.25">
      <c r="A1482" s="12"/>
      <c r="D1482" s="13"/>
      <c r="E1482" s="13"/>
      <c r="F1482" s="13"/>
      <c r="G1482" s="13"/>
      <c r="H1482" s="13"/>
      <c r="I1482" s="13"/>
      <c r="J1482" s="13"/>
      <c r="K1482" s="13"/>
      <c r="L1482" s="13"/>
      <c r="M1482" s="13"/>
      <c r="N1482" s="13"/>
      <c r="O1482" s="13"/>
      <c r="P1482" s="13"/>
      <c r="Q1482" s="13"/>
      <c r="R1482" s="13"/>
      <c r="S1482" s="13"/>
      <c r="T1482" s="13"/>
      <c r="U1482" s="13"/>
      <c r="V1482" s="13"/>
      <c r="W1482" s="13"/>
      <c r="X1482" s="13"/>
      <c r="Y1482" s="13"/>
      <c r="Z1482" s="13"/>
      <c r="AA1482" s="13"/>
      <c r="AB1482" s="13"/>
      <c r="AC1482" s="13"/>
      <c r="AD1482" s="13"/>
      <c r="AE1482" s="13"/>
      <c r="AF1482" s="13"/>
      <c r="AG1482" s="13"/>
      <c r="AH1482" s="13"/>
      <c r="AI1482" s="13"/>
      <c r="AJ1482" s="13"/>
    </row>
    <row r="1483" spans="1:36" ht="16.5" customHeight="1" x14ac:dyDescent="0.25">
      <c r="A1483" s="12"/>
      <c r="D1483" s="13"/>
      <c r="E1483" s="13"/>
      <c r="F1483" s="13"/>
      <c r="G1483" s="13"/>
      <c r="H1483" s="13"/>
      <c r="I1483" s="13"/>
      <c r="J1483" s="13"/>
      <c r="K1483" s="13"/>
      <c r="L1483" s="13"/>
      <c r="M1483" s="13"/>
      <c r="N1483" s="13"/>
      <c r="O1483" s="13"/>
      <c r="P1483" s="13"/>
      <c r="Q1483" s="13"/>
      <c r="R1483" s="13"/>
      <c r="S1483" s="13"/>
      <c r="T1483" s="13"/>
      <c r="U1483" s="13"/>
      <c r="V1483" s="13"/>
      <c r="W1483" s="13"/>
      <c r="X1483" s="13"/>
      <c r="Y1483" s="13"/>
      <c r="Z1483" s="13"/>
      <c r="AA1483" s="13"/>
      <c r="AB1483" s="13"/>
      <c r="AC1483" s="13"/>
      <c r="AD1483" s="13"/>
      <c r="AE1483" s="13"/>
      <c r="AF1483" s="13"/>
      <c r="AG1483" s="13"/>
      <c r="AH1483" s="13"/>
      <c r="AI1483" s="13"/>
      <c r="AJ1483" s="13"/>
    </row>
    <row r="1484" spans="1:36" ht="16.5" customHeight="1" x14ac:dyDescent="0.25">
      <c r="A1484" s="12"/>
      <c r="D1484" s="13"/>
      <c r="E1484" s="13"/>
      <c r="F1484" s="13"/>
      <c r="G1484" s="13"/>
      <c r="H1484" s="13"/>
      <c r="I1484" s="13"/>
      <c r="J1484" s="13"/>
      <c r="K1484" s="13"/>
      <c r="L1484" s="13"/>
      <c r="M1484" s="13"/>
      <c r="N1484" s="13"/>
      <c r="O1484" s="13"/>
      <c r="P1484" s="13"/>
      <c r="Q1484" s="13"/>
      <c r="R1484" s="13"/>
      <c r="S1484" s="13"/>
      <c r="T1484" s="13"/>
      <c r="U1484" s="13"/>
      <c r="V1484" s="13"/>
      <c r="W1484" s="13"/>
      <c r="X1484" s="13"/>
      <c r="Y1484" s="13"/>
      <c r="Z1484" s="13"/>
      <c r="AA1484" s="13"/>
      <c r="AB1484" s="13"/>
      <c r="AC1484" s="13"/>
      <c r="AD1484" s="13"/>
      <c r="AE1484" s="13"/>
      <c r="AF1484" s="13"/>
      <c r="AG1484" s="13"/>
      <c r="AH1484" s="13"/>
      <c r="AI1484" s="13"/>
      <c r="AJ1484" s="13"/>
    </row>
    <row r="1485" spans="1:36" ht="16.5" customHeight="1" x14ac:dyDescent="0.25">
      <c r="A1485" s="12"/>
      <c r="D1485" s="13"/>
      <c r="E1485" s="13"/>
      <c r="F1485" s="13"/>
      <c r="G1485" s="13"/>
      <c r="H1485" s="13"/>
      <c r="I1485" s="13"/>
      <c r="J1485" s="13"/>
      <c r="K1485" s="13"/>
      <c r="L1485" s="13"/>
      <c r="M1485" s="13"/>
      <c r="N1485" s="13"/>
      <c r="O1485" s="13"/>
      <c r="P1485" s="13"/>
      <c r="Q1485" s="13"/>
      <c r="R1485" s="13"/>
      <c r="S1485" s="13"/>
      <c r="T1485" s="13"/>
      <c r="U1485" s="13"/>
      <c r="V1485" s="13"/>
      <c r="W1485" s="13"/>
      <c r="X1485" s="13"/>
      <c r="Y1485" s="13"/>
      <c r="Z1485" s="13"/>
      <c r="AA1485" s="13"/>
      <c r="AB1485" s="13"/>
      <c r="AC1485" s="13"/>
      <c r="AD1485" s="13"/>
      <c r="AE1485" s="13"/>
      <c r="AF1485" s="13"/>
      <c r="AG1485" s="13"/>
      <c r="AH1485" s="13"/>
      <c r="AI1485" s="13"/>
      <c r="AJ1485" s="13"/>
    </row>
    <row r="1486" spans="1:36" ht="16.5" customHeight="1" x14ac:dyDescent="0.25">
      <c r="A1486" s="12"/>
      <c r="D1486" s="13"/>
      <c r="E1486" s="13"/>
      <c r="F1486" s="13"/>
      <c r="G1486" s="13"/>
      <c r="H1486" s="13"/>
      <c r="I1486" s="13"/>
      <c r="J1486" s="13"/>
      <c r="K1486" s="13"/>
      <c r="L1486" s="13"/>
      <c r="M1486" s="13"/>
      <c r="N1486" s="13"/>
      <c r="O1486" s="13"/>
      <c r="P1486" s="13"/>
      <c r="Q1486" s="13"/>
      <c r="R1486" s="13"/>
      <c r="S1486" s="13"/>
      <c r="T1486" s="13"/>
      <c r="U1486" s="13"/>
      <c r="V1486" s="13"/>
      <c r="W1486" s="13"/>
      <c r="X1486" s="13"/>
      <c r="Y1486" s="13"/>
      <c r="Z1486" s="13"/>
      <c r="AA1486" s="13"/>
      <c r="AB1486" s="13"/>
      <c r="AC1486" s="13"/>
      <c r="AD1486" s="13"/>
      <c r="AE1486" s="13"/>
      <c r="AF1486" s="13"/>
      <c r="AG1486" s="13"/>
      <c r="AH1486" s="13"/>
      <c r="AI1486" s="13"/>
      <c r="AJ1486" s="13"/>
    </row>
    <row r="1487" spans="1:36" ht="16.5" customHeight="1" x14ac:dyDescent="0.25">
      <c r="A1487" s="12"/>
      <c r="D1487" s="13"/>
      <c r="E1487" s="13"/>
      <c r="F1487" s="13"/>
      <c r="G1487" s="13"/>
      <c r="H1487" s="13"/>
      <c r="I1487" s="13"/>
      <c r="J1487" s="13"/>
      <c r="K1487" s="13"/>
      <c r="L1487" s="13"/>
      <c r="M1487" s="13"/>
      <c r="N1487" s="13"/>
      <c r="O1487" s="13"/>
      <c r="P1487" s="13"/>
      <c r="Q1487" s="13"/>
      <c r="R1487" s="13"/>
      <c r="S1487" s="13"/>
      <c r="T1487" s="13"/>
      <c r="U1487" s="13"/>
      <c r="V1487" s="13"/>
      <c r="W1487" s="13"/>
      <c r="X1487" s="13"/>
      <c r="Y1487" s="13"/>
      <c r="Z1487" s="13"/>
      <c r="AA1487" s="13"/>
      <c r="AB1487" s="13"/>
      <c r="AC1487" s="13"/>
      <c r="AD1487" s="13"/>
      <c r="AE1487" s="13"/>
      <c r="AF1487" s="13"/>
      <c r="AG1487" s="13"/>
      <c r="AH1487" s="13"/>
      <c r="AI1487" s="13"/>
      <c r="AJ1487" s="13"/>
    </row>
    <row r="1488" spans="1:36" ht="16.5" customHeight="1" x14ac:dyDescent="0.25">
      <c r="A1488" s="12"/>
      <c r="D1488" s="13"/>
      <c r="E1488" s="13"/>
      <c r="F1488" s="13"/>
      <c r="G1488" s="13"/>
      <c r="H1488" s="13"/>
      <c r="I1488" s="13"/>
      <c r="J1488" s="13"/>
      <c r="K1488" s="13"/>
      <c r="L1488" s="13"/>
      <c r="M1488" s="13"/>
      <c r="N1488" s="13"/>
      <c r="O1488" s="13"/>
      <c r="P1488" s="13"/>
      <c r="Q1488" s="13"/>
      <c r="R1488" s="13"/>
      <c r="S1488" s="13"/>
      <c r="T1488" s="13"/>
      <c r="U1488" s="13"/>
      <c r="V1488" s="13"/>
      <c r="W1488" s="13"/>
      <c r="X1488" s="13"/>
      <c r="Y1488" s="13"/>
      <c r="Z1488" s="13"/>
      <c r="AA1488" s="13"/>
      <c r="AB1488" s="13"/>
      <c r="AC1488" s="13"/>
      <c r="AD1488" s="13"/>
      <c r="AE1488" s="13"/>
      <c r="AF1488" s="13"/>
      <c r="AG1488" s="13"/>
      <c r="AH1488" s="13"/>
      <c r="AI1488" s="13"/>
      <c r="AJ1488" s="13"/>
    </row>
    <row r="1489" spans="1:36" ht="16.5" customHeight="1" x14ac:dyDescent="0.25">
      <c r="A1489" s="12"/>
      <c r="D1489" s="13"/>
      <c r="E1489" s="13"/>
      <c r="F1489" s="13"/>
      <c r="G1489" s="13"/>
      <c r="H1489" s="13"/>
      <c r="I1489" s="13"/>
      <c r="J1489" s="13"/>
      <c r="K1489" s="13"/>
      <c r="L1489" s="13"/>
      <c r="M1489" s="13"/>
      <c r="N1489" s="13"/>
      <c r="O1489" s="13"/>
      <c r="P1489" s="13"/>
      <c r="Q1489" s="13"/>
      <c r="R1489" s="13"/>
      <c r="S1489" s="13"/>
      <c r="T1489" s="13"/>
      <c r="U1489" s="13"/>
      <c r="V1489" s="13"/>
      <c r="W1489" s="13"/>
      <c r="X1489" s="13"/>
      <c r="Y1489" s="13"/>
      <c r="Z1489" s="13"/>
      <c r="AA1489" s="13"/>
      <c r="AB1489" s="13"/>
      <c r="AC1489" s="13"/>
      <c r="AD1489" s="13"/>
      <c r="AE1489" s="13"/>
      <c r="AF1489" s="13"/>
      <c r="AG1489" s="13"/>
      <c r="AH1489" s="13"/>
      <c r="AI1489" s="13"/>
      <c r="AJ1489" s="13"/>
    </row>
    <row r="1490" spans="1:36" ht="16.5" customHeight="1" x14ac:dyDescent="0.25">
      <c r="A1490" s="12"/>
      <c r="D1490" s="13"/>
      <c r="E1490" s="13"/>
      <c r="F1490" s="13"/>
      <c r="G1490" s="13"/>
      <c r="H1490" s="13"/>
      <c r="I1490" s="13"/>
      <c r="J1490" s="13"/>
      <c r="K1490" s="13"/>
      <c r="L1490" s="13"/>
      <c r="M1490" s="13"/>
      <c r="N1490" s="13"/>
      <c r="O1490" s="13"/>
      <c r="P1490" s="13"/>
      <c r="Q1490" s="13"/>
      <c r="R1490" s="13"/>
      <c r="S1490" s="13"/>
      <c r="T1490" s="13"/>
      <c r="U1490" s="13"/>
      <c r="V1490" s="13"/>
      <c r="W1490" s="13"/>
      <c r="X1490" s="13"/>
      <c r="Y1490" s="13"/>
      <c r="Z1490" s="13"/>
      <c r="AA1490" s="13"/>
      <c r="AB1490" s="13"/>
      <c r="AC1490" s="13"/>
      <c r="AD1490" s="13"/>
      <c r="AE1490" s="13"/>
      <c r="AF1490" s="13"/>
      <c r="AG1490" s="13"/>
      <c r="AH1490" s="13"/>
      <c r="AI1490" s="13"/>
      <c r="AJ1490" s="13"/>
    </row>
    <row r="1491" spans="1:36" ht="16.5" customHeight="1" x14ac:dyDescent="0.25">
      <c r="A1491" s="12"/>
      <c r="D1491" s="13"/>
      <c r="E1491" s="13"/>
      <c r="F1491" s="13"/>
      <c r="G1491" s="13"/>
      <c r="H1491" s="13"/>
      <c r="I1491" s="13"/>
      <c r="J1491" s="13"/>
      <c r="K1491" s="13"/>
      <c r="L1491" s="13"/>
      <c r="M1491" s="13"/>
      <c r="N1491" s="13"/>
      <c r="O1491" s="13"/>
      <c r="P1491" s="13"/>
      <c r="Q1491" s="13"/>
      <c r="R1491" s="13"/>
      <c r="S1491" s="13"/>
      <c r="T1491" s="13"/>
      <c r="U1491" s="13"/>
      <c r="V1491" s="13"/>
      <c r="W1491" s="13"/>
      <c r="X1491" s="13"/>
      <c r="Y1491" s="13"/>
      <c r="Z1491" s="13"/>
      <c r="AA1491" s="13"/>
      <c r="AB1491" s="13"/>
      <c r="AC1491" s="13"/>
      <c r="AD1491" s="13"/>
      <c r="AE1491" s="13"/>
      <c r="AF1491" s="13"/>
      <c r="AG1491" s="13"/>
      <c r="AH1491" s="13"/>
      <c r="AI1491" s="13"/>
      <c r="AJ1491" s="13"/>
    </row>
    <row r="1492" spans="1:36" ht="16.5" customHeight="1" x14ac:dyDescent="0.25">
      <c r="A1492" s="12"/>
      <c r="D1492" s="13"/>
      <c r="E1492" s="13"/>
      <c r="F1492" s="13"/>
      <c r="G1492" s="13"/>
      <c r="H1492" s="13"/>
      <c r="I1492" s="13"/>
      <c r="J1492" s="13"/>
      <c r="K1492" s="13"/>
      <c r="L1492" s="13"/>
      <c r="M1492" s="13"/>
      <c r="N1492" s="13"/>
      <c r="O1492" s="13"/>
      <c r="P1492" s="13"/>
      <c r="Q1492" s="13"/>
      <c r="R1492" s="13"/>
      <c r="S1492" s="13"/>
      <c r="T1492" s="13"/>
      <c r="U1492" s="13"/>
      <c r="V1492" s="13"/>
      <c r="W1492" s="13"/>
      <c r="X1492" s="13"/>
      <c r="Y1492" s="13"/>
      <c r="Z1492" s="13"/>
      <c r="AA1492" s="13"/>
      <c r="AB1492" s="13"/>
      <c r="AC1492" s="13"/>
      <c r="AD1492" s="13"/>
      <c r="AE1492" s="13"/>
      <c r="AF1492" s="13"/>
      <c r="AG1492" s="13"/>
      <c r="AH1492" s="13"/>
      <c r="AI1492" s="13"/>
      <c r="AJ1492" s="13"/>
    </row>
    <row r="1493" spans="1:36" ht="16.5" customHeight="1" x14ac:dyDescent="0.25">
      <c r="A1493" s="12"/>
      <c r="D1493" s="13"/>
      <c r="E1493" s="13"/>
      <c r="F1493" s="13"/>
      <c r="G1493" s="13"/>
      <c r="H1493" s="13"/>
      <c r="I1493" s="13"/>
      <c r="J1493" s="13"/>
      <c r="K1493" s="13"/>
      <c r="L1493" s="13"/>
      <c r="M1493" s="13"/>
      <c r="N1493" s="13"/>
      <c r="O1493" s="13"/>
      <c r="P1493" s="13"/>
      <c r="Q1493" s="13"/>
      <c r="R1493" s="13"/>
      <c r="S1493" s="13"/>
      <c r="T1493" s="13"/>
      <c r="U1493" s="13"/>
      <c r="V1493" s="13"/>
      <c r="W1493" s="13"/>
      <c r="X1493" s="13"/>
      <c r="Y1493" s="13"/>
      <c r="Z1493" s="13"/>
      <c r="AA1493" s="13"/>
      <c r="AB1493" s="13"/>
      <c r="AC1493" s="13"/>
      <c r="AD1493" s="13"/>
      <c r="AE1493" s="13"/>
      <c r="AF1493" s="13"/>
      <c r="AG1493" s="13"/>
      <c r="AH1493" s="13"/>
      <c r="AI1493" s="13"/>
      <c r="AJ1493" s="13"/>
    </row>
    <row r="1494" spans="1:36" ht="16.5" customHeight="1" x14ac:dyDescent="0.25">
      <c r="A1494" s="12"/>
      <c r="D1494" s="13"/>
      <c r="E1494" s="13"/>
      <c r="F1494" s="13"/>
      <c r="G1494" s="13"/>
      <c r="H1494" s="13"/>
      <c r="I1494" s="13"/>
      <c r="J1494" s="13"/>
      <c r="K1494" s="13"/>
      <c r="L1494" s="13"/>
      <c r="M1494" s="13"/>
      <c r="N1494" s="13"/>
      <c r="O1494" s="13"/>
      <c r="P1494" s="13"/>
      <c r="Q1494" s="13"/>
      <c r="R1494" s="13"/>
      <c r="S1494" s="13"/>
      <c r="T1494" s="13"/>
      <c r="U1494" s="13"/>
      <c r="V1494" s="13"/>
      <c r="W1494" s="13"/>
      <c r="X1494" s="13"/>
      <c r="Y1494" s="13"/>
      <c r="Z1494" s="13"/>
      <c r="AA1494" s="13"/>
      <c r="AB1494" s="13"/>
      <c r="AC1494" s="13"/>
      <c r="AD1494" s="13"/>
      <c r="AE1494" s="13"/>
      <c r="AF1494" s="13"/>
      <c r="AG1494" s="13"/>
      <c r="AH1494" s="13"/>
      <c r="AI1494" s="13"/>
      <c r="AJ1494" s="13"/>
    </row>
    <row r="1495" spans="1:36" ht="16.5" customHeight="1" x14ac:dyDescent="0.25">
      <c r="A1495" s="12"/>
      <c r="D1495" s="13"/>
      <c r="E1495" s="13"/>
      <c r="F1495" s="13"/>
      <c r="G1495" s="13"/>
      <c r="H1495" s="13"/>
      <c r="I1495" s="13"/>
      <c r="J1495" s="13"/>
      <c r="K1495" s="13"/>
      <c r="L1495" s="13"/>
      <c r="M1495" s="13"/>
      <c r="N1495" s="13"/>
      <c r="O1495" s="13"/>
      <c r="P1495" s="13"/>
      <c r="Q1495" s="13"/>
      <c r="R1495" s="13"/>
      <c r="S1495" s="13"/>
      <c r="T1495" s="13"/>
      <c r="U1495" s="13"/>
      <c r="V1495" s="13"/>
      <c r="W1495" s="13"/>
      <c r="X1495" s="13"/>
      <c r="Y1495" s="13"/>
      <c r="Z1495" s="13"/>
      <c r="AA1495" s="13"/>
      <c r="AB1495" s="13"/>
      <c r="AC1495" s="13"/>
      <c r="AD1495" s="13"/>
      <c r="AE1495" s="13"/>
      <c r="AF1495" s="13"/>
      <c r="AG1495" s="13"/>
      <c r="AH1495" s="13"/>
      <c r="AI1495" s="13"/>
      <c r="AJ1495" s="13"/>
    </row>
    <row r="1496" spans="1:36" ht="16.5" customHeight="1" x14ac:dyDescent="0.25">
      <c r="A1496" s="12"/>
      <c r="D1496" s="13"/>
      <c r="E1496" s="13"/>
      <c r="F1496" s="13"/>
      <c r="G1496" s="13"/>
      <c r="H1496" s="13"/>
      <c r="I1496" s="13"/>
      <c r="J1496" s="13"/>
      <c r="K1496" s="13"/>
      <c r="L1496" s="13"/>
      <c r="M1496" s="13"/>
      <c r="N1496" s="13"/>
      <c r="O1496" s="13"/>
      <c r="P1496" s="13"/>
      <c r="Q1496" s="13"/>
      <c r="R1496" s="13"/>
      <c r="S1496" s="13"/>
      <c r="T1496" s="13"/>
      <c r="U1496" s="13"/>
      <c r="V1496" s="13"/>
      <c r="W1496" s="13"/>
      <c r="X1496" s="13"/>
      <c r="Y1496" s="13"/>
      <c r="Z1496" s="13"/>
      <c r="AA1496" s="13"/>
      <c r="AB1496" s="13"/>
      <c r="AC1496" s="13"/>
      <c r="AD1496" s="13"/>
      <c r="AE1496" s="13"/>
      <c r="AF1496" s="13"/>
      <c r="AG1496" s="13"/>
      <c r="AH1496" s="13"/>
      <c r="AI1496" s="13"/>
      <c r="AJ1496" s="13"/>
    </row>
    <row r="1497" spans="1:36" ht="16.5" customHeight="1" x14ac:dyDescent="0.25">
      <c r="A1497" s="12"/>
      <c r="D1497" s="13"/>
      <c r="E1497" s="13"/>
      <c r="F1497" s="13"/>
      <c r="G1497" s="13"/>
      <c r="H1497" s="13"/>
      <c r="I1497" s="13"/>
      <c r="J1497" s="13"/>
      <c r="K1497" s="13"/>
      <c r="L1497" s="13"/>
      <c r="M1497" s="13"/>
      <c r="N1497" s="13"/>
      <c r="O1497" s="13"/>
      <c r="P1497" s="13"/>
      <c r="Q1497" s="13"/>
      <c r="R1497" s="13"/>
      <c r="S1497" s="13"/>
      <c r="T1497" s="13"/>
      <c r="U1497" s="13"/>
      <c r="V1497" s="13"/>
      <c r="W1497" s="13"/>
      <c r="X1497" s="13"/>
      <c r="Y1497" s="13"/>
      <c r="Z1497" s="13"/>
      <c r="AA1497" s="13"/>
      <c r="AB1497" s="13"/>
      <c r="AC1497" s="13"/>
      <c r="AD1497" s="13"/>
      <c r="AE1497" s="13"/>
      <c r="AF1497" s="13"/>
      <c r="AG1497" s="13"/>
      <c r="AH1497" s="13"/>
      <c r="AI1497" s="13"/>
      <c r="AJ1497" s="13"/>
    </row>
    <row r="1498" spans="1:36" ht="16.5" customHeight="1" x14ac:dyDescent="0.25">
      <c r="A1498" s="12"/>
      <c r="D1498" s="13"/>
      <c r="E1498" s="13"/>
      <c r="F1498" s="13"/>
      <c r="G1498" s="13"/>
      <c r="H1498" s="13"/>
      <c r="I1498" s="13"/>
      <c r="J1498" s="13"/>
      <c r="K1498" s="13"/>
      <c r="L1498" s="13"/>
      <c r="M1498" s="13"/>
      <c r="N1498" s="13"/>
      <c r="O1498" s="13"/>
      <c r="P1498" s="13"/>
      <c r="Q1498" s="13"/>
      <c r="R1498" s="13"/>
      <c r="S1498" s="13"/>
      <c r="T1498" s="13"/>
      <c r="U1498" s="13"/>
      <c r="V1498" s="13"/>
      <c r="W1498" s="13"/>
      <c r="X1498" s="13"/>
      <c r="Y1498" s="13"/>
      <c r="Z1498" s="13"/>
      <c r="AA1498" s="13"/>
      <c r="AB1498" s="13"/>
      <c r="AC1498" s="13"/>
      <c r="AD1498" s="13"/>
      <c r="AE1498" s="13"/>
      <c r="AF1498" s="13"/>
      <c r="AG1498" s="13"/>
      <c r="AH1498" s="13"/>
      <c r="AI1498" s="13"/>
      <c r="AJ1498" s="13"/>
    </row>
    <row r="1499" spans="1:36" ht="16.5" customHeight="1" x14ac:dyDescent="0.25">
      <c r="A1499" s="12"/>
      <c r="D1499" s="13"/>
      <c r="E1499" s="13"/>
      <c r="F1499" s="13"/>
      <c r="G1499" s="13"/>
      <c r="H1499" s="13"/>
      <c r="I1499" s="13"/>
      <c r="J1499" s="13"/>
      <c r="K1499" s="13"/>
      <c r="L1499" s="13"/>
      <c r="M1499" s="13"/>
      <c r="N1499" s="13"/>
      <c r="O1499" s="13"/>
      <c r="P1499" s="13"/>
      <c r="Q1499" s="13"/>
      <c r="R1499" s="13"/>
      <c r="S1499" s="13"/>
      <c r="T1499" s="13"/>
      <c r="U1499" s="13"/>
      <c r="V1499" s="13"/>
      <c r="W1499" s="13"/>
      <c r="X1499" s="13"/>
      <c r="Y1499" s="13"/>
      <c r="Z1499" s="13"/>
      <c r="AA1499" s="13"/>
      <c r="AB1499" s="13"/>
      <c r="AC1499" s="13"/>
      <c r="AD1499" s="13"/>
      <c r="AE1499" s="13"/>
      <c r="AF1499" s="13"/>
      <c r="AG1499" s="13"/>
      <c r="AH1499" s="13"/>
      <c r="AI1499" s="13"/>
      <c r="AJ1499" s="13"/>
    </row>
    <row r="1500" spans="1:36" ht="16.5" customHeight="1" x14ac:dyDescent="0.25">
      <c r="A1500" s="12"/>
      <c r="D1500" s="13"/>
      <c r="E1500" s="13"/>
      <c r="F1500" s="13"/>
      <c r="G1500" s="13"/>
      <c r="H1500" s="13"/>
      <c r="I1500" s="13"/>
      <c r="J1500" s="13"/>
      <c r="K1500" s="13"/>
      <c r="L1500" s="13"/>
      <c r="M1500" s="13"/>
      <c r="N1500" s="13"/>
      <c r="O1500" s="13"/>
      <c r="P1500" s="13"/>
      <c r="Q1500" s="13"/>
      <c r="R1500" s="13"/>
      <c r="S1500" s="13"/>
      <c r="T1500" s="13"/>
      <c r="U1500" s="13"/>
      <c r="V1500" s="13"/>
      <c r="W1500" s="13"/>
      <c r="X1500" s="13"/>
      <c r="Y1500" s="13"/>
      <c r="Z1500" s="13"/>
      <c r="AA1500" s="13"/>
      <c r="AB1500" s="13"/>
      <c r="AC1500" s="13"/>
      <c r="AD1500" s="13"/>
      <c r="AE1500" s="13"/>
      <c r="AF1500" s="13"/>
      <c r="AG1500" s="13"/>
      <c r="AH1500" s="13"/>
      <c r="AI1500" s="13"/>
      <c r="AJ1500" s="13"/>
    </row>
    <row r="1501" spans="1:36" ht="16.5" customHeight="1" x14ac:dyDescent="0.25">
      <c r="A1501" s="12"/>
      <c r="D1501" s="13"/>
      <c r="E1501" s="13"/>
      <c r="F1501" s="13"/>
      <c r="G1501" s="13"/>
      <c r="H1501" s="13"/>
      <c r="I1501" s="13"/>
      <c r="J1501" s="13"/>
      <c r="K1501" s="13"/>
      <c r="L1501" s="13"/>
      <c r="M1501" s="13"/>
      <c r="N1501" s="13"/>
      <c r="O1501" s="13"/>
      <c r="P1501" s="13"/>
      <c r="Q1501" s="13"/>
      <c r="R1501" s="13"/>
      <c r="S1501" s="13"/>
      <c r="T1501" s="13"/>
      <c r="U1501" s="13"/>
      <c r="V1501" s="13"/>
      <c r="W1501" s="13"/>
      <c r="X1501" s="13"/>
      <c r="Y1501" s="13"/>
      <c r="Z1501" s="13"/>
      <c r="AA1501" s="13"/>
      <c r="AB1501" s="13"/>
      <c r="AC1501" s="13"/>
      <c r="AD1501" s="13"/>
      <c r="AE1501" s="13"/>
      <c r="AF1501" s="13"/>
      <c r="AG1501" s="13"/>
      <c r="AH1501" s="13"/>
      <c r="AI1501" s="13"/>
      <c r="AJ1501" s="13"/>
    </row>
    <row r="1502" spans="1:36" ht="16.5" customHeight="1" x14ac:dyDescent="0.25">
      <c r="A1502" s="12"/>
      <c r="D1502" s="13"/>
      <c r="E1502" s="13"/>
      <c r="F1502" s="13"/>
      <c r="G1502" s="13"/>
      <c r="H1502" s="13"/>
      <c r="I1502" s="13"/>
      <c r="J1502" s="13"/>
      <c r="K1502" s="13"/>
      <c r="L1502" s="13"/>
      <c r="M1502" s="13"/>
      <c r="N1502" s="13"/>
      <c r="O1502" s="13"/>
      <c r="P1502" s="13"/>
      <c r="Q1502" s="13"/>
      <c r="R1502" s="13"/>
      <c r="S1502" s="13"/>
      <c r="T1502" s="13"/>
      <c r="U1502" s="13"/>
      <c r="V1502" s="13"/>
      <c r="W1502" s="13"/>
      <c r="X1502" s="13"/>
      <c r="Y1502" s="13"/>
      <c r="Z1502" s="13"/>
      <c r="AA1502" s="13"/>
      <c r="AB1502" s="13"/>
      <c r="AC1502" s="13"/>
      <c r="AD1502" s="13"/>
      <c r="AE1502" s="13"/>
      <c r="AF1502" s="13"/>
      <c r="AG1502" s="13"/>
      <c r="AH1502" s="13"/>
      <c r="AI1502" s="13"/>
      <c r="AJ1502" s="13"/>
    </row>
    <row r="1503" spans="1:36" ht="16.5" customHeight="1" x14ac:dyDescent="0.25">
      <c r="A1503" s="12"/>
      <c r="D1503" s="13"/>
      <c r="E1503" s="13"/>
      <c r="F1503" s="13"/>
      <c r="G1503" s="13"/>
      <c r="H1503" s="13"/>
      <c r="I1503" s="13"/>
      <c r="J1503" s="13"/>
      <c r="K1503" s="13"/>
      <c r="L1503" s="13"/>
      <c r="M1503" s="13"/>
      <c r="N1503" s="13"/>
      <c r="O1503" s="13"/>
      <c r="P1503" s="13"/>
      <c r="Q1503" s="13"/>
      <c r="R1503" s="13"/>
      <c r="S1503" s="13"/>
      <c r="T1503" s="13"/>
      <c r="U1503" s="13"/>
      <c r="V1503" s="13"/>
      <c r="W1503" s="13"/>
      <c r="X1503" s="13"/>
      <c r="Y1503" s="13"/>
      <c r="Z1503" s="13"/>
      <c r="AA1503" s="13"/>
      <c r="AB1503" s="13"/>
      <c r="AC1503" s="13"/>
      <c r="AD1503" s="13"/>
      <c r="AE1503" s="13"/>
      <c r="AF1503" s="13"/>
      <c r="AG1503" s="13"/>
      <c r="AH1503" s="13"/>
      <c r="AI1503" s="13"/>
      <c r="AJ1503" s="13"/>
    </row>
    <row r="1504" spans="1:36" ht="16.5" customHeight="1" x14ac:dyDescent="0.25">
      <c r="A1504" s="12"/>
      <c r="D1504" s="13"/>
      <c r="E1504" s="13"/>
      <c r="F1504" s="13"/>
      <c r="G1504" s="13"/>
      <c r="H1504" s="13"/>
      <c r="I1504" s="13"/>
      <c r="J1504" s="13"/>
      <c r="K1504" s="13"/>
      <c r="L1504" s="13"/>
      <c r="M1504" s="13"/>
      <c r="N1504" s="13"/>
      <c r="O1504" s="13"/>
      <c r="P1504" s="13"/>
      <c r="Q1504" s="13"/>
      <c r="R1504" s="13"/>
      <c r="S1504" s="13"/>
      <c r="T1504" s="13"/>
      <c r="U1504" s="13"/>
      <c r="V1504" s="13"/>
      <c r="W1504" s="13"/>
      <c r="X1504" s="13"/>
      <c r="Y1504" s="13"/>
      <c r="Z1504" s="13"/>
      <c r="AA1504" s="13"/>
      <c r="AB1504" s="13"/>
      <c r="AC1504" s="13"/>
      <c r="AD1504" s="13"/>
      <c r="AE1504" s="13"/>
      <c r="AF1504" s="13"/>
      <c r="AG1504" s="13"/>
      <c r="AH1504" s="13"/>
      <c r="AI1504" s="13"/>
      <c r="AJ1504" s="13"/>
    </row>
    <row r="1505" spans="1:36" ht="16.5" customHeight="1" x14ac:dyDescent="0.25">
      <c r="A1505" s="12"/>
      <c r="D1505" s="13"/>
      <c r="E1505" s="13"/>
      <c r="F1505" s="13"/>
      <c r="G1505" s="13"/>
      <c r="H1505" s="13"/>
      <c r="I1505" s="13"/>
      <c r="J1505" s="13"/>
      <c r="K1505" s="13"/>
      <c r="L1505" s="13"/>
      <c r="M1505" s="13"/>
      <c r="N1505" s="13"/>
      <c r="O1505" s="13"/>
      <c r="P1505" s="13"/>
      <c r="Q1505" s="13"/>
      <c r="R1505" s="13"/>
      <c r="S1505" s="13"/>
      <c r="T1505" s="13"/>
      <c r="U1505" s="13"/>
      <c r="V1505" s="13"/>
      <c r="W1505" s="13"/>
      <c r="X1505" s="13"/>
      <c r="Y1505" s="13"/>
      <c r="Z1505" s="13"/>
      <c r="AA1505" s="13"/>
      <c r="AB1505" s="13"/>
      <c r="AC1505" s="13"/>
      <c r="AD1505" s="13"/>
      <c r="AE1505" s="13"/>
      <c r="AF1505" s="13"/>
      <c r="AG1505" s="13"/>
      <c r="AH1505" s="13"/>
      <c r="AI1505" s="13"/>
      <c r="AJ1505" s="13"/>
    </row>
    <row r="1506" spans="1:36" ht="16.5" customHeight="1" x14ac:dyDescent="0.25">
      <c r="A1506" s="12"/>
      <c r="D1506" s="13"/>
      <c r="E1506" s="13"/>
      <c r="F1506" s="13"/>
      <c r="G1506" s="13"/>
      <c r="H1506" s="13"/>
      <c r="I1506" s="13"/>
      <c r="J1506" s="13"/>
      <c r="K1506" s="13"/>
      <c r="L1506" s="13"/>
      <c r="M1506" s="13"/>
      <c r="N1506" s="13"/>
      <c r="O1506" s="13"/>
      <c r="P1506" s="13"/>
      <c r="Q1506" s="13"/>
      <c r="R1506" s="13"/>
      <c r="S1506" s="13"/>
      <c r="T1506" s="13"/>
      <c r="U1506" s="13"/>
      <c r="V1506" s="13"/>
      <c r="W1506" s="13"/>
      <c r="X1506" s="13"/>
      <c r="Y1506" s="13"/>
      <c r="Z1506" s="13"/>
      <c r="AA1506" s="13"/>
      <c r="AB1506" s="13"/>
      <c r="AC1506" s="13"/>
      <c r="AD1506" s="13"/>
      <c r="AE1506" s="13"/>
      <c r="AF1506" s="13"/>
      <c r="AG1506" s="13"/>
      <c r="AH1506" s="13"/>
      <c r="AI1506" s="13"/>
      <c r="AJ1506" s="13"/>
    </row>
    <row r="1507" spans="1:36" ht="16.5" customHeight="1" x14ac:dyDescent="0.25">
      <c r="A1507" s="12"/>
      <c r="D1507" s="13"/>
      <c r="E1507" s="13"/>
      <c r="F1507" s="13"/>
      <c r="G1507" s="13"/>
      <c r="H1507" s="13"/>
      <c r="I1507" s="13"/>
      <c r="J1507" s="13"/>
      <c r="K1507" s="13"/>
      <c r="L1507" s="13"/>
      <c r="M1507" s="13"/>
      <c r="N1507" s="13"/>
      <c r="O1507" s="13"/>
      <c r="P1507" s="13"/>
      <c r="Q1507" s="13"/>
      <c r="R1507" s="13"/>
      <c r="S1507" s="13"/>
      <c r="T1507" s="13"/>
      <c r="U1507" s="13"/>
      <c r="V1507" s="13"/>
      <c r="W1507" s="13"/>
      <c r="X1507" s="13"/>
      <c r="Y1507" s="13"/>
      <c r="Z1507" s="13"/>
      <c r="AA1507" s="13"/>
      <c r="AB1507" s="13"/>
      <c r="AC1507" s="13"/>
      <c r="AD1507" s="13"/>
      <c r="AE1507" s="13"/>
      <c r="AF1507" s="13"/>
      <c r="AG1507" s="13"/>
      <c r="AH1507" s="13"/>
      <c r="AI1507" s="13"/>
      <c r="AJ1507" s="13"/>
    </row>
    <row r="1508" spans="1:36" ht="16.5" customHeight="1" x14ac:dyDescent="0.25">
      <c r="A1508" s="12"/>
      <c r="D1508" s="13"/>
      <c r="E1508" s="13"/>
      <c r="F1508" s="13"/>
      <c r="G1508" s="13"/>
      <c r="H1508" s="13"/>
      <c r="I1508" s="13"/>
      <c r="J1508" s="13"/>
      <c r="K1508" s="13"/>
      <c r="L1508" s="13"/>
      <c r="M1508" s="13"/>
      <c r="N1508" s="13"/>
      <c r="O1508" s="13"/>
      <c r="P1508" s="13"/>
      <c r="Q1508" s="13"/>
      <c r="R1508" s="13"/>
      <c r="S1508" s="13"/>
      <c r="T1508" s="13"/>
      <c r="U1508" s="13"/>
      <c r="V1508" s="13"/>
      <c r="W1508" s="13"/>
      <c r="X1508" s="13"/>
      <c r="Y1508" s="13"/>
      <c r="Z1508" s="13"/>
      <c r="AA1508" s="13"/>
      <c r="AB1508" s="13"/>
      <c r="AC1508" s="13"/>
      <c r="AD1508" s="13"/>
      <c r="AE1508" s="13"/>
      <c r="AF1508" s="13"/>
      <c r="AG1508" s="13"/>
      <c r="AH1508" s="13"/>
      <c r="AI1508" s="13"/>
      <c r="AJ1508" s="13"/>
    </row>
    <row r="1509" spans="1:36" ht="16.5" customHeight="1" x14ac:dyDescent="0.25">
      <c r="A1509" s="12"/>
      <c r="D1509" s="13"/>
      <c r="E1509" s="13"/>
      <c r="F1509" s="13"/>
      <c r="G1509" s="13"/>
      <c r="H1509" s="13"/>
      <c r="I1509" s="13"/>
      <c r="J1509" s="13"/>
      <c r="K1509" s="13"/>
      <c r="L1509" s="13"/>
      <c r="M1509" s="13"/>
      <c r="N1509" s="13"/>
      <c r="O1509" s="13"/>
      <c r="P1509" s="13"/>
      <c r="Q1509" s="13"/>
      <c r="R1509" s="13"/>
      <c r="S1509" s="13"/>
      <c r="T1509" s="13"/>
      <c r="U1509" s="13"/>
      <c r="V1509" s="13"/>
      <c r="W1509" s="13"/>
      <c r="X1509" s="13"/>
      <c r="Y1509" s="13"/>
      <c r="Z1509" s="13"/>
      <c r="AA1509" s="13"/>
      <c r="AB1509" s="13"/>
      <c r="AC1509" s="13"/>
      <c r="AD1509" s="13"/>
      <c r="AE1509" s="13"/>
      <c r="AF1509" s="13"/>
      <c r="AG1509" s="13"/>
      <c r="AH1509" s="13"/>
      <c r="AI1509" s="13"/>
      <c r="AJ1509" s="13"/>
    </row>
    <row r="1510" spans="1:36" ht="16.5" customHeight="1" x14ac:dyDescent="0.25">
      <c r="A1510" s="12"/>
      <c r="D1510" s="13"/>
      <c r="E1510" s="13"/>
      <c r="F1510" s="13"/>
      <c r="G1510" s="13"/>
      <c r="H1510" s="13"/>
      <c r="I1510" s="13"/>
      <c r="J1510" s="13"/>
      <c r="K1510" s="13"/>
      <c r="L1510" s="13"/>
      <c r="M1510" s="13"/>
      <c r="N1510" s="13"/>
      <c r="O1510" s="13"/>
      <c r="P1510" s="13"/>
      <c r="Q1510" s="13"/>
      <c r="R1510" s="13"/>
      <c r="S1510" s="13"/>
      <c r="T1510" s="13"/>
      <c r="U1510" s="13"/>
      <c r="V1510" s="13"/>
      <c r="W1510" s="13"/>
      <c r="X1510" s="13"/>
      <c r="Y1510" s="13"/>
      <c r="Z1510" s="13"/>
      <c r="AA1510" s="13"/>
      <c r="AB1510" s="13"/>
      <c r="AC1510" s="13"/>
      <c r="AD1510" s="13"/>
      <c r="AE1510" s="13"/>
      <c r="AF1510" s="13"/>
      <c r="AG1510" s="13"/>
      <c r="AH1510" s="13"/>
      <c r="AI1510" s="13"/>
      <c r="AJ1510" s="13"/>
    </row>
    <row r="1511" spans="1:36" ht="16.5" customHeight="1" x14ac:dyDescent="0.25">
      <c r="A1511" s="12"/>
      <c r="D1511" s="13"/>
      <c r="E1511" s="13"/>
      <c r="F1511" s="13"/>
      <c r="G1511" s="13"/>
      <c r="H1511" s="13"/>
      <c r="I1511" s="13"/>
      <c r="J1511" s="13"/>
      <c r="K1511" s="13"/>
      <c r="L1511" s="13"/>
      <c r="M1511" s="13"/>
      <c r="N1511" s="13"/>
      <c r="O1511" s="13"/>
      <c r="P1511" s="13"/>
      <c r="Q1511" s="13"/>
      <c r="R1511" s="13"/>
      <c r="S1511" s="13"/>
      <c r="T1511" s="13"/>
      <c r="U1511" s="13"/>
      <c r="V1511" s="13"/>
      <c r="W1511" s="13"/>
      <c r="X1511" s="13"/>
      <c r="Y1511" s="13"/>
      <c r="Z1511" s="13"/>
      <c r="AA1511" s="13"/>
      <c r="AB1511" s="13"/>
      <c r="AC1511" s="13"/>
      <c r="AD1511" s="13"/>
      <c r="AE1511" s="13"/>
      <c r="AF1511" s="13"/>
      <c r="AG1511" s="13"/>
      <c r="AH1511" s="13"/>
      <c r="AI1511" s="13"/>
      <c r="AJ1511" s="13"/>
    </row>
    <row r="1512" spans="1:36" ht="16.5" customHeight="1" x14ac:dyDescent="0.25">
      <c r="A1512" s="12"/>
      <c r="D1512" s="13"/>
      <c r="E1512" s="13"/>
      <c r="F1512" s="13"/>
      <c r="G1512" s="13"/>
      <c r="H1512" s="13"/>
      <c r="I1512" s="13"/>
      <c r="J1512" s="13"/>
      <c r="K1512" s="13"/>
      <c r="L1512" s="13"/>
      <c r="M1512" s="13"/>
      <c r="N1512" s="13"/>
      <c r="O1512" s="13"/>
      <c r="P1512" s="13"/>
      <c r="Q1512" s="13"/>
      <c r="R1512" s="13"/>
      <c r="S1512" s="13"/>
      <c r="T1512" s="13"/>
      <c r="U1512" s="13"/>
      <c r="V1512" s="13"/>
      <c r="W1512" s="13"/>
      <c r="X1512" s="13"/>
      <c r="Y1512" s="13"/>
      <c r="Z1512" s="13"/>
      <c r="AA1512" s="13"/>
      <c r="AB1512" s="13"/>
      <c r="AC1512" s="13"/>
      <c r="AD1512" s="13"/>
      <c r="AE1512" s="13"/>
      <c r="AF1512" s="13"/>
      <c r="AG1512" s="13"/>
      <c r="AH1512" s="13"/>
      <c r="AI1512" s="13"/>
      <c r="AJ1512" s="13"/>
    </row>
    <row r="1513" spans="1:36" ht="16.5" customHeight="1" x14ac:dyDescent="0.25">
      <c r="A1513" s="12"/>
      <c r="D1513" s="13"/>
      <c r="E1513" s="13"/>
      <c r="F1513" s="13"/>
      <c r="G1513" s="13"/>
      <c r="H1513" s="13"/>
      <c r="I1513" s="13"/>
      <c r="J1513" s="13"/>
      <c r="K1513" s="13"/>
      <c r="L1513" s="13"/>
      <c r="M1513" s="13"/>
      <c r="N1513" s="13"/>
      <c r="O1513" s="13"/>
      <c r="P1513" s="13"/>
      <c r="Q1513" s="13"/>
      <c r="R1513" s="13"/>
      <c r="S1513" s="13"/>
      <c r="T1513" s="13"/>
      <c r="U1513" s="13"/>
      <c r="V1513" s="13"/>
      <c r="W1513" s="13"/>
      <c r="X1513" s="13"/>
      <c r="Y1513" s="13"/>
      <c r="Z1513" s="13"/>
      <c r="AA1513" s="13"/>
      <c r="AB1513" s="13"/>
      <c r="AC1513" s="13"/>
      <c r="AD1513" s="13"/>
      <c r="AE1513" s="13"/>
      <c r="AF1513" s="13"/>
      <c r="AG1513" s="13"/>
      <c r="AH1513" s="13"/>
      <c r="AI1513" s="13"/>
      <c r="AJ1513" s="13"/>
    </row>
    <row r="1514" spans="1:36" ht="16.5" customHeight="1" x14ac:dyDescent="0.25">
      <c r="A1514" s="12"/>
      <c r="D1514" s="13"/>
      <c r="E1514" s="13"/>
      <c r="F1514" s="13"/>
      <c r="G1514" s="13"/>
      <c r="H1514" s="13"/>
      <c r="I1514" s="13"/>
      <c r="J1514" s="13"/>
      <c r="K1514" s="13"/>
      <c r="L1514" s="13"/>
      <c r="M1514" s="13"/>
      <c r="N1514" s="13"/>
      <c r="O1514" s="13"/>
      <c r="P1514" s="13"/>
      <c r="Q1514" s="13"/>
      <c r="R1514" s="13"/>
      <c r="S1514" s="13"/>
      <c r="T1514" s="13"/>
      <c r="U1514" s="13"/>
      <c r="V1514" s="13"/>
      <c r="W1514" s="13"/>
      <c r="X1514" s="13"/>
      <c r="Y1514" s="13"/>
      <c r="Z1514" s="13"/>
      <c r="AA1514" s="13"/>
      <c r="AB1514" s="13"/>
      <c r="AC1514" s="13"/>
      <c r="AD1514" s="13"/>
      <c r="AE1514" s="13"/>
      <c r="AF1514" s="13"/>
      <c r="AG1514" s="13"/>
      <c r="AH1514" s="13"/>
      <c r="AI1514" s="13"/>
      <c r="AJ1514" s="13"/>
    </row>
    <row r="1515" spans="1:36" ht="16.5" customHeight="1" x14ac:dyDescent="0.25">
      <c r="A1515" s="12"/>
      <c r="D1515" s="13"/>
      <c r="E1515" s="13"/>
      <c r="F1515" s="13"/>
      <c r="G1515" s="13"/>
      <c r="H1515" s="13"/>
      <c r="I1515" s="13"/>
      <c r="J1515" s="13"/>
      <c r="K1515" s="13"/>
      <c r="L1515" s="13"/>
      <c r="M1515" s="13"/>
      <c r="N1515" s="13"/>
      <c r="O1515" s="13"/>
      <c r="P1515" s="13"/>
      <c r="Q1515" s="13"/>
      <c r="R1515" s="13"/>
      <c r="S1515" s="13"/>
      <c r="T1515" s="13"/>
      <c r="U1515" s="13"/>
      <c r="V1515" s="13"/>
      <c r="W1515" s="13"/>
      <c r="X1515" s="13"/>
      <c r="Y1515" s="13"/>
      <c r="Z1515" s="13"/>
      <c r="AA1515" s="13"/>
      <c r="AB1515" s="13"/>
      <c r="AC1515" s="13"/>
      <c r="AD1515" s="13"/>
      <c r="AE1515" s="13"/>
      <c r="AF1515" s="13"/>
      <c r="AG1515" s="13"/>
      <c r="AH1515" s="13"/>
      <c r="AI1515" s="13"/>
      <c r="AJ1515" s="13"/>
    </row>
    <row r="1516" spans="1:36" ht="16.5" customHeight="1" x14ac:dyDescent="0.25">
      <c r="A1516" s="12"/>
      <c r="D1516" s="13"/>
      <c r="E1516" s="13"/>
      <c r="F1516" s="13"/>
      <c r="G1516" s="13"/>
      <c r="H1516" s="13"/>
      <c r="I1516" s="13"/>
      <c r="J1516" s="13"/>
      <c r="K1516" s="13"/>
      <c r="L1516" s="13"/>
      <c r="M1516" s="13"/>
      <c r="N1516" s="13"/>
      <c r="O1516" s="13"/>
      <c r="P1516" s="13"/>
      <c r="Q1516" s="13"/>
      <c r="R1516" s="13"/>
      <c r="S1516" s="13"/>
      <c r="T1516" s="13"/>
      <c r="U1516" s="13"/>
      <c r="V1516" s="13"/>
      <c r="W1516" s="13"/>
      <c r="X1516" s="13"/>
      <c r="Y1516" s="13"/>
      <c r="Z1516" s="13"/>
      <c r="AA1516" s="13"/>
      <c r="AB1516" s="13"/>
      <c r="AC1516" s="13"/>
      <c r="AD1516" s="13"/>
      <c r="AE1516" s="13"/>
      <c r="AF1516" s="13"/>
      <c r="AG1516" s="13"/>
      <c r="AH1516" s="13"/>
      <c r="AI1516" s="13"/>
      <c r="AJ1516" s="13"/>
    </row>
    <row r="1517" spans="1:36" ht="16.5" customHeight="1" x14ac:dyDescent="0.25">
      <c r="A1517" s="12"/>
      <c r="D1517" s="13"/>
      <c r="E1517" s="13"/>
      <c r="F1517" s="13"/>
      <c r="G1517" s="13"/>
      <c r="H1517" s="13"/>
      <c r="I1517" s="13"/>
      <c r="J1517" s="13"/>
      <c r="K1517" s="13"/>
      <c r="L1517" s="13"/>
      <c r="M1517" s="13"/>
      <c r="N1517" s="13"/>
      <c r="O1517" s="13"/>
      <c r="P1517" s="13"/>
      <c r="Q1517" s="13"/>
      <c r="R1517" s="13"/>
      <c r="S1517" s="13"/>
      <c r="T1517" s="13"/>
      <c r="U1517" s="13"/>
      <c r="V1517" s="13"/>
      <c r="W1517" s="13"/>
      <c r="X1517" s="13"/>
      <c r="Y1517" s="13"/>
      <c r="Z1517" s="13"/>
      <c r="AA1517" s="13"/>
      <c r="AB1517" s="13"/>
      <c r="AC1517" s="13"/>
      <c r="AD1517" s="13"/>
      <c r="AE1517" s="13"/>
      <c r="AF1517" s="13"/>
      <c r="AG1517" s="13"/>
      <c r="AH1517" s="13"/>
      <c r="AI1517" s="13"/>
      <c r="AJ1517" s="13"/>
    </row>
    <row r="1518" spans="1:36" ht="16.5" customHeight="1" x14ac:dyDescent="0.25">
      <c r="A1518" s="12"/>
      <c r="D1518" s="13"/>
      <c r="E1518" s="13"/>
      <c r="F1518" s="13"/>
      <c r="G1518" s="13"/>
      <c r="H1518" s="13"/>
      <c r="I1518" s="13"/>
      <c r="J1518" s="13"/>
      <c r="K1518" s="13"/>
      <c r="L1518" s="13"/>
      <c r="M1518" s="13"/>
      <c r="N1518" s="13"/>
      <c r="O1518" s="13"/>
      <c r="P1518" s="13"/>
      <c r="Q1518" s="13"/>
      <c r="R1518" s="13"/>
      <c r="S1518" s="13"/>
      <c r="T1518" s="13"/>
      <c r="U1518" s="13"/>
      <c r="V1518" s="13"/>
      <c r="W1518" s="13"/>
      <c r="X1518" s="13"/>
      <c r="Y1518" s="13"/>
      <c r="Z1518" s="13"/>
      <c r="AA1518" s="13"/>
      <c r="AB1518" s="13"/>
      <c r="AC1518" s="13"/>
      <c r="AD1518" s="13"/>
      <c r="AE1518" s="13"/>
      <c r="AF1518" s="13"/>
      <c r="AG1518" s="13"/>
      <c r="AH1518" s="13"/>
      <c r="AI1518" s="13"/>
      <c r="AJ1518" s="13"/>
    </row>
    <row r="1519" spans="1:36" ht="16.5" customHeight="1" x14ac:dyDescent="0.25">
      <c r="A1519" s="12"/>
      <c r="D1519" s="13"/>
      <c r="E1519" s="13"/>
      <c r="F1519" s="13"/>
      <c r="G1519" s="13"/>
      <c r="H1519" s="13"/>
      <c r="I1519" s="13"/>
      <c r="J1519" s="13"/>
      <c r="K1519" s="13"/>
      <c r="L1519" s="13"/>
      <c r="M1519" s="13"/>
      <c r="N1519" s="13"/>
      <c r="O1519" s="13"/>
      <c r="P1519" s="13"/>
      <c r="Q1519" s="13"/>
      <c r="R1519" s="13"/>
      <c r="S1519" s="13"/>
      <c r="T1519" s="13"/>
      <c r="U1519" s="13"/>
      <c r="V1519" s="13"/>
      <c r="W1519" s="13"/>
      <c r="X1519" s="13"/>
      <c r="Y1519" s="13"/>
      <c r="Z1519" s="13"/>
      <c r="AA1519" s="13"/>
      <c r="AB1519" s="13"/>
      <c r="AC1519" s="13"/>
      <c r="AD1519" s="13"/>
      <c r="AE1519" s="13"/>
      <c r="AF1519" s="13"/>
      <c r="AG1519" s="13"/>
      <c r="AH1519" s="13"/>
      <c r="AI1519" s="13"/>
      <c r="AJ1519" s="13"/>
    </row>
    <row r="1520" spans="1:36" ht="16.5" customHeight="1" x14ac:dyDescent="0.25">
      <c r="A1520" s="12"/>
      <c r="D1520" s="13"/>
      <c r="E1520" s="13"/>
      <c r="F1520" s="13"/>
      <c r="G1520" s="13"/>
      <c r="H1520" s="13"/>
      <c r="I1520" s="13"/>
      <c r="J1520" s="13"/>
      <c r="K1520" s="13"/>
      <c r="L1520" s="13"/>
      <c r="M1520" s="13"/>
      <c r="N1520" s="13"/>
      <c r="O1520" s="13"/>
      <c r="P1520" s="13"/>
      <c r="Q1520" s="13"/>
      <c r="R1520" s="13"/>
      <c r="S1520" s="13"/>
      <c r="T1520" s="13"/>
      <c r="U1520" s="13"/>
      <c r="V1520" s="13"/>
      <c r="W1520" s="13"/>
      <c r="X1520" s="13"/>
      <c r="Y1520" s="13"/>
      <c r="Z1520" s="13"/>
      <c r="AA1520" s="13"/>
      <c r="AB1520" s="13"/>
      <c r="AC1520" s="13"/>
      <c r="AD1520" s="13"/>
      <c r="AE1520" s="13"/>
      <c r="AF1520" s="13"/>
      <c r="AG1520" s="13"/>
      <c r="AH1520" s="13"/>
      <c r="AI1520" s="13"/>
      <c r="AJ1520" s="13"/>
    </row>
    <row r="1521" spans="1:36" ht="16.5" customHeight="1" x14ac:dyDescent="0.25">
      <c r="A1521" s="12"/>
      <c r="D1521" s="13"/>
      <c r="E1521" s="13"/>
      <c r="F1521" s="13"/>
      <c r="G1521" s="13"/>
      <c r="H1521" s="13"/>
      <c r="I1521" s="13"/>
      <c r="J1521" s="13"/>
      <c r="K1521" s="13"/>
      <c r="L1521" s="13"/>
      <c r="M1521" s="13"/>
      <c r="N1521" s="13"/>
      <c r="O1521" s="13"/>
      <c r="P1521" s="13"/>
      <c r="Q1521" s="13"/>
      <c r="R1521" s="13"/>
      <c r="S1521" s="13"/>
      <c r="T1521" s="13"/>
      <c r="U1521" s="13"/>
      <c r="V1521" s="13"/>
      <c r="W1521" s="13"/>
      <c r="X1521" s="13"/>
      <c r="Y1521" s="13"/>
      <c r="Z1521" s="13"/>
      <c r="AA1521" s="13"/>
      <c r="AB1521" s="13"/>
      <c r="AC1521" s="13"/>
      <c r="AD1521" s="13"/>
      <c r="AE1521" s="13"/>
      <c r="AF1521" s="13"/>
      <c r="AG1521" s="13"/>
      <c r="AH1521" s="13"/>
      <c r="AI1521" s="13"/>
      <c r="AJ1521" s="13"/>
    </row>
    <row r="1522" spans="1:36" ht="16.5" customHeight="1" x14ac:dyDescent="0.25">
      <c r="A1522" s="12"/>
      <c r="D1522" s="13"/>
      <c r="E1522" s="13"/>
      <c r="F1522" s="13"/>
      <c r="G1522" s="13"/>
      <c r="H1522" s="13"/>
      <c r="I1522" s="13"/>
      <c r="J1522" s="13"/>
      <c r="K1522" s="13"/>
      <c r="L1522" s="13"/>
      <c r="M1522" s="13"/>
      <c r="N1522" s="13"/>
      <c r="O1522" s="13"/>
      <c r="P1522" s="13"/>
      <c r="Q1522" s="13"/>
      <c r="R1522" s="13"/>
      <c r="S1522" s="13"/>
      <c r="T1522" s="13"/>
      <c r="U1522" s="13"/>
      <c r="V1522" s="13"/>
      <c r="W1522" s="13"/>
      <c r="X1522" s="13"/>
      <c r="Y1522" s="13"/>
      <c r="Z1522" s="13"/>
      <c r="AA1522" s="13"/>
      <c r="AB1522" s="13"/>
      <c r="AC1522" s="13"/>
      <c r="AD1522" s="13"/>
      <c r="AE1522" s="13"/>
      <c r="AF1522" s="13"/>
      <c r="AG1522" s="13"/>
      <c r="AH1522" s="13"/>
      <c r="AI1522" s="13"/>
      <c r="AJ1522" s="13"/>
    </row>
    <row r="1523" spans="1:36" ht="16.5" customHeight="1" x14ac:dyDescent="0.25">
      <c r="A1523" s="12"/>
      <c r="D1523" s="13"/>
      <c r="E1523" s="13"/>
      <c r="F1523" s="13"/>
      <c r="G1523" s="13"/>
      <c r="H1523" s="13"/>
      <c r="I1523" s="13"/>
      <c r="J1523" s="13"/>
      <c r="K1523" s="13"/>
      <c r="L1523" s="13"/>
      <c r="M1523" s="13"/>
      <c r="N1523" s="13"/>
      <c r="O1523" s="13"/>
      <c r="P1523" s="13"/>
      <c r="Q1523" s="13"/>
      <c r="R1523" s="13"/>
      <c r="S1523" s="13"/>
      <c r="T1523" s="13"/>
      <c r="U1523" s="13"/>
      <c r="V1523" s="13"/>
      <c r="W1523" s="13"/>
      <c r="X1523" s="13"/>
      <c r="Y1523" s="13"/>
      <c r="Z1523" s="13"/>
      <c r="AA1523" s="13"/>
      <c r="AB1523" s="13"/>
      <c r="AC1523" s="13"/>
      <c r="AD1523" s="13"/>
      <c r="AE1523" s="13"/>
      <c r="AF1523" s="13"/>
      <c r="AG1523" s="13"/>
      <c r="AH1523" s="13"/>
      <c r="AI1523" s="13"/>
      <c r="AJ1523" s="13"/>
    </row>
    <row r="1524" spans="1:36" ht="16.5" customHeight="1" x14ac:dyDescent="0.25">
      <c r="A1524" s="12"/>
      <c r="D1524" s="13"/>
      <c r="E1524" s="13"/>
      <c r="F1524" s="13"/>
      <c r="G1524" s="13"/>
      <c r="H1524" s="13"/>
      <c r="I1524" s="13"/>
      <c r="J1524" s="13"/>
      <c r="K1524" s="13"/>
      <c r="L1524" s="13"/>
      <c r="M1524" s="13"/>
      <c r="N1524" s="13"/>
      <c r="O1524" s="13"/>
      <c r="P1524" s="13"/>
      <c r="Q1524" s="13"/>
      <c r="R1524" s="13"/>
      <c r="S1524" s="13"/>
      <c r="T1524" s="13"/>
      <c r="U1524" s="13"/>
      <c r="V1524" s="13"/>
      <c r="W1524" s="13"/>
      <c r="X1524" s="13"/>
      <c r="Y1524" s="13"/>
      <c r="Z1524" s="13"/>
      <c r="AA1524" s="13"/>
      <c r="AB1524" s="13"/>
      <c r="AC1524" s="13"/>
      <c r="AD1524" s="13"/>
      <c r="AE1524" s="13"/>
      <c r="AF1524" s="13"/>
      <c r="AG1524" s="13"/>
      <c r="AH1524" s="13"/>
      <c r="AI1524" s="13"/>
      <c r="AJ1524" s="13"/>
    </row>
    <row r="1525" spans="1:36" ht="16.5" customHeight="1" x14ac:dyDescent="0.25">
      <c r="A1525" s="12"/>
      <c r="D1525" s="13"/>
      <c r="E1525" s="13"/>
      <c r="F1525" s="13"/>
      <c r="G1525" s="13"/>
      <c r="H1525" s="13"/>
      <c r="I1525" s="13"/>
      <c r="J1525" s="13"/>
      <c r="K1525" s="13"/>
      <c r="L1525" s="13"/>
      <c r="M1525" s="13"/>
      <c r="N1525" s="13"/>
      <c r="O1525" s="13"/>
      <c r="P1525" s="13"/>
      <c r="Q1525" s="13"/>
      <c r="R1525" s="13"/>
      <c r="S1525" s="13"/>
      <c r="T1525" s="13"/>
      <c r="U1525" s="13"/>
      <c r="V1525" s="13"/>
      <c r="W1525" s="13"/>
      <c r="X1525" s="13"/>
      <c r="Y1525" s="13"/>
      <c r="Z1525" s="13"/>
      <c r="AA1525" s="13"/>
      <c r="AB1525" s="13"/>
      <c r="AC1525" s="13"/>
      <c r="AD1525" s="13"/>
      <c r="AE1525" s="13"/>
      <c r="AF1525" s="13"/>
      <c r="AG1525" s="13"/>
      <c r="AH1525" s="13"/>
      <c r="AI1525" s="13"/>
      <c r="AJ1525" s="13"/>
    </row>
    <row r="1526" spans="1:36" ht="16.5" customHeight="1" x14ac:dyDescent="0.25">
      <c r="A1526" s="12"/>
      <c r="D1526" s="13"/>
      <c r="E1526" s="13"/>
      <c r="F1526" s="13"/>
      <c r="G1526" s="13"/>
      <c r="H1526" s="13"/>
      <c r="I1526" s="13"/>
      <c r="J1526" s="13"/>
      <c r="K1526" s="13"/>
      <c r="L1526" s="13"/>
      <c r="M1526" s="13"/>
      <c r="N1526" s="13"/>
      <c r="O1526" s="13"/>
      <c r="P1526" s="13"/>
      <c r="Q1526" s="13"/>
      <c r="R1526" s="13"/>
      <c r="S1526" s="13"/>
      <c r="T1526" s="13"/>
      <c r="U1526" s="13"/>
      <c r="V1526" s="13"/>
      <c r="W1526" s="13"/>
      <c r="X1526" s="13"/>
      <c r="Y1526" s="13"/>
      <c r="Z1526" s="13"/>
      <c r="AA1526" s="13"/>
      <c r="AB1526" s="13"/>
      <c r="AC1526" s="13"/>
      <c r="AD1526" s="13"/>
      <c r="AE1526" s="13"/>
      <c r="AF1526" s="13"/>
      <c r="AG1526" s="13"/>
      <c r="AH1526" s="13"/>
      <c r="AI1526" s="13"/>
      <c r="AJ1526" s="13"/>
    </row>
    <row r="1527" spans="1:36" ht="16.5" customHeight="1" x14ac:dyDescent="0.25">
      <c r="A1527" s="12"/>
      <c r="D1527" s="13"/>
      <c r="E1527" s="13"/>
      <c r="F1527" s="13"/>
      <c r="G1527" s="13"/>
      <c r="H1527" s="13"/>
      <c r="I1527" s="13"/>
      <c r="J1527" s="13"/>
      <c r="K1527" s="13"/>
      <c r="L1527" s="13"/>
      <c r="M1527" s="13"/>
      <c r="N1527" s="13"/>
      <c r="O1527" s="13"/>
      <c r="P1527" s="13"/>
      <c r="Q1527" s="13"/>
      <c r="R1527" s="13"/>
      <c r="S1527" s="13"/>
      <c r="T1527" s="13"/>
      <c r="U1527" s="13"/>
      <c r="V1527" s="13"/>
      <c r="W1527" s="13"/>
      <c r="X1527" s="13"/>
      <c r="Y1527" s="13"/>
      <c r="Z1527" s="13"/>
      <c r="AA1527" s="13"/>
      <c r="AB1527" s="13"/>
      <c r="AC1527" s="13"/>
      <c r="AD1527" s="13"/>
      <c r="AE1527" s="13"/>
      <c r="AF1527" s="13"/>
      <c r="AG1527" s="13"/>
      <c r="AH1527" s="13"/>
      <c r="AI1527" s="13"/>
      <c r="AJ1527" s="13"/>
    </row>
    <row r="1528" spans="1:36" ht="16.5" customHeight="1" x14ac:dyDescent="0.25">
      <c r="A1528" s="12"/>
      <c r="D1528" s="13"/>
      <c r="E1528" s="13"/>
      <c r="F1528" s="13"/>
      <c r="G1528" s="13"/>
      <c r="H1528" s="13"/>
      <c r="I1528" s="13"/>
      <c r="J1528" s="13"/>
      <c r="K1528" s="13"/>
      <c r="L1528" s="13"/>
      <c r="M1528" s="13"/>
      <c r="N1528" s="13"/>
      <c r="O1528" s="13"/>
      <c r="P1528" s="13"/>
      <c r="Q1528" s="13"/>
      <c r="R1528" s="13"/>
      <c r="S1528" s="13"/>
      <c r="T1528" s="13"/>
      <c r="U1528" s="13"/>
      <c r="V1528" s="13"/>
      <c r="W1528" s="13"/>
      <c r="X1528" s="13"/>
      <c r="Y1528" s="13"/>
      <c r="Z1528" s="13"/>
      <c r="AA1528" s="13"/>
      <c r="AB1528" s="13"/>
      <c r="AC1528" s="13"/>
      <c r="AD1528" s="13"/>
      <c r="AE1528" s="13"/>
      <c r="AF1528" s="13"/>
      <c r="AG1528" s="13"/>
      <c r="AH1528" s="13"/>
      <c r="AI1528" s="13"/>
      <c r="AJ1528" s="13"/>
    </row>
    <row r="1529" spans="1:36" ht="16.5" customHeight="1" x14ac:dyDescent="0.25">
      <c r="A1529" s="12"/>
      <c r="D1529" s="13"/>
      <c r="E1529" s="13"/>
      <c r="F1529" s="13"/>
      <c r="G1529" s="13"/>
      <c r="H1529" s="13"/>
      <c r="I1529" s="13"/>
      <c r="J1529" s="13"/>
      <c r="K1529" s="13"/>
      <c r="L1529" s="13"/>
      <c r="M1529" s="13"/>
      <c r="N1529" s="13"/>
      <c r="O1529" s="13"/>
      <c r="P1529" s="13"/>
      <c r="Q1529" s="13"/>
      <c r="R1529" s="13"/>
      <c r="S1529" s="13"/>
      <c r="T1529" s="13"/>
      <c r="U1529" s="13"/>
      <c r="V1529" s="13"/>
      <c r="W1529" s="13"/>
      <c r="X1529" s="13"/>
      <c r="Y1529" s="13"/>
      <c r="Z1529" s="13"/>
      <c r="AA1529" s="13"/>
      <c r="AB1529" s="13"/>
      <c r="AC1529" s="13"/>
      <c r="AD1529" s="13"/>
      <c r="AE1529" s="13"/>
      <c r="AF1529" s="13"/>
      <c r="AG1529" s="13"/>
      <c r="AH1529" s="13"/>
      <c r="AI1529" s="13"/>
      <c r="AJ1529" s="13"/>
    </row>
    <row r="1530" spans="1:36" ht="16.5" customHeight="1" x14ac:dyDescent="0.25">
      <c r="A1530" s="12"/>
      <c r="D1530" s="13"/>
      <c r="E1530" s="13"/>
      <c r="F1530" s="13"/>
      <c r="G1530" s="13"/>
      <c r="H1530" s="13"/>
      <c r="I1530" s="13"/>
      <c r="J1530" s="13"/>
      <c r="K1530" s="13"/>
      <c r="L1530" s="13"/>
      <c r="M1530" s="13"/>
      <c r="N1530" s="13"/>
      <c r="O1530" s="13"/>
      <c r="P1530" s="13"/>
      <c r="Q1530" s="13"/>
      <c r="R1530" s="13"/>
      <c r="S1530" s="13"/>
      <c r="T1530" s="13"/>
      <c r="U1530" s="13"/>
      <c r="V1530" s="13"/>
      <c r="W1530" s="13"/>
      <c r="X1530" s="13"/>
      <c r="Y1530" s="13"/>
      <c r="Z1530" s="13"/>
      <c r="AA1530" s="13"/>
      <c r="AB1530" s="13"/>
      <c r="AC1530" s="13"/>
      <c r="AD1530" s="13"/>
      <c r="AE1530" s="13"/>
      <c r="AF1530" s="13"/>
      <c r="AG1530" s="13"/>
      <c r="AH1530" s="13"/>
      <c r="AI1530" s="13"/>
      <c r="AJ1530" s="13"/>
    </row>
    <row r="1531" spans="1:36" ht="16.5" customHeight="1" x14ac:dyDescent="0.25">
      <c r="A1531" s="12"/>
      <c r="D1531" s="13"/>
      <c r="E1531" s="13"/>
      <c r="F1531" s="13"/>
      <c r="G1531" s="13"/>
      <c r="H1531" s="13"/>
      <c r="I1531" s="13"/>
      <c r="J1531" s="13"/>
      <c r="K1531" s="13"/>
      <c r="L1531" s="13"/>
      <c r="M1531" s="13"/>
      <c r="N1531" s="13"/>
      <c r="O1531" s="13"/>
      <c r="P1531" s="13"/>
      <c r="Q1531" s="13"/>
      <c r="R1531" s="13"/>
      <c r="S1531" s="13"/>
      <c r="T1531" s="13"/>
      <c r="U1531" s="13"/>
      <c r="V1531" s="13"/>
      <c r="W1531" s="13"/>
      <c r="X1531" s="13"/>
      <c r="Y1531" s="13"/>
      <c r="Z1531" s="13"/>
      <c r="AA1531" s="13"/>
      <c r="AB1531" s="13"/>
      <c r="AC1531" s="13"/>
      <c r="AD1531" s="13"/>
      <c r="AE1531" s="13"/>
      <c r="AF1531" s="13"/>
      <c r="AG1531" s="13"/>
      <c r="AH1531" s="13"/>
      <c r="AI1531" s="13"/>
      <c r="AJ1531" s="13"/>
    </row>
    <row r="1532" spans="1:36" ht="16.5" customHeight="1" x14ac:dyDescent="0.25">
      <c r="A1532" s="12"/>
      <c r="D1532" s="13"/>
      <c r="E1532" s="13"/>
      <c r="F1532" s="13"/>
      <c r="G1532" s="13"/>
      <c r="H1532" s="13"/>
      <c r="I1532" s="13"/>
      <c r="J1532" s="13"/>
      <c r="K1532" s="13"/>
      <c r="L1532" s="13"/>
      <c r="M1532" s="13"/>
      <c r="N1532" s="13"/>
      <c r="O1532" s="13"/>
      <c r="P1532" s="13"/>
      <c r="Q1532" s="13"/>
      <c r="R1532" s="13"/>
      <c r="S1532" s="13"/>
      <c r="T1532" s="13"/>
      <c r="U1532" s="13"/>
      <c r="V1532" s="13"/>
      <c r="W1532" s="13"/>
      <c r="X1532" s="13"/>
      <c r="Y1532" s="13"/>
      <c r="Z1532" s="13"/>
      <c r="AA1532" s="13"/>
      <c r="AB1532" s="13"/>
      <c r="AC1532" s="13"/>
      <c r="AD1532" s="13"/>
      <c r="AE1532" s="13"/>
      <c r="AF1532" s="13"/>
      <c r="AG1532" s="13"/>
      <c r="AH1532" s="13"/>
      <c r="AI1532" s="13"/>
      <c r="AJ1532" s="13"/>
    </row>
    <row r="1533" spans="1:36" ht="16.5" customHeight="1" x14ac:dyDescent="0.25">
      <c r="A1533" s="12"/>
      <c r="D1533" s="13"/>
      <c r="E1533" s="13"/>
      <c r="F1533" s="13"/>
      <c r="G1533" s="13"/>
      <c r="H1533" s="13"/>
      <c r="I1533" s="13"/>
      <c r="J1533" s="13"/>
      <c r="K1533" s="13"/>
      <c r="L1533" s="13"/>
      <c r="M1533" s="13"/>
      <c r="N1533" s="13"/>
      <c r="O1533" s="13"/>
      <c r="P1533" s="13"/>
      <c r="Q1533" s="13"/>
      <c r="R1533" s="13"/>
      <c r="S1533" s="13"/>
      <c r="T1533" s="13"/>
      <c r="U1533" s="13"/>
      <c r="V1533" s="13"/>
      <c r="W1533" s="13"/>
      <c r="X1533" s="13"/>
      <c r="Y1533" s="13"/>
      <c r="Z1533" s="13"/>
      <c r="AA1533" s="13"/>
      <c r="AB1533" s="13"/>
      <c r="AC1533" s="13"/>
      <c r="AD1533" s="13"/>
      <c r="AE1533" s="13"/>
      <c r="AF1533" s="13"/>
      <c r="AG1533" s="13"/>
      <c r="AH1533" s="13"/>
      <c r="AI1533" s="13"/>
      <c r="AJ1533" s="13"/>
    </row>
    <row r="1534" spans="1:36" ht="16.5" customHeight="1" x14ac:dyDescent="0.25">
      <c r="A1534" s="12"/>
      <c r="D1534" s="13"/>
      <c r="E1534" s="13"/>
      <c r="F1534" s="13"/>
      <c r="G1534" s="13"/>
      <c r="H1534" s="13"/>
      <c r="I1534" s="13"/>
      <c r="J1534" s="13"/>
      <c r="K1534" s="13"/>
      <c r="L1534" s="13"/>
      <c r="M1534" s="13"/>
      <c r="N1534" s="13"/>
      <c r="O1534" s="13"/>
      <c r="P1534" s="13"/>
      <c r="Q1534" s="13"/>
      <c r="R1534" s="13"/>
      <c r="S1534" s="13"/>
      <c r="T1534" s="13"/>
      <c r="U1534" s="13"/>
      <c r="V1534" s="13"/>
      <c r="W1534" s="13"/>
      <c r="X1534" s="13"/>
      <c r="Y1534" s="13"/>
      <c r="Z1534" s="13"/>
      <c r="AA1534" s="13"/>
      <c r="AB1534" s="13"/>
      <c r="AC1534" s="13"/>
      <c r="AD1534" s="13"/>
      <c r="AE1534" s="13"/>
      <c r="AF1534" s="13"/>
      <c r="AG1534" s="13"/>
      <c r="AH1534" s="13"/>
      <c r="AI1534" s="13"/>
      <c r="AJ1534" s="13"/>
    </row>
    <row r="1535" spans="1:36" ht="16.5" customHeight="1" x14ac:dyDescent="0.25">
      <c r="A1535" s="12"/>
      <c r="D1535" s="13"/>
      <c r="E1535" s="13"/>
      <c r="F1535" s="13"/>
      <c r="G1535" s="13"/>
      <c r="H1535" s="13"/>
      <c r="I1535" s="13"/>
      <c r="J1535" s="13"/>
      <c r="K1535" s="13"/>
      <c r="L1535" s="13"/>
      <c r="M1535" s="13"/>
      <c r="N1535" s="13"/>
      <c r="O1535" s="13"/>
      <c r="P1535" s="13"/>
      <c r="Q1535" s="13"/>
      <c r="R1535" s="13"/>
      <c r="S1535" s="13"/>
      <c r="T1535" s="13"/>
      <c r="U1535" s="13"/>
      <c r="V1535" s="13"/>
      <c r="W1535" s="13"/>
      <c r="X1535" s="13"/>
      <c r="Y1535" s="13"/>
      <c r="Z1535" s="13"/>
      <c r="AA1535" s="13"/>
      <c r="AB1535" s="13"/>
      <c r="AC1535" s="13"/>
      <c r="AD1535" s="13"/>
      <c r="AE1535" s="13"/>
      <c r="AF1535" s="13"/>
      <c r="AG1535" s="13"/>
      <c r="AH1535" s="13"/>
      <c r="AI1535" s="13"/>
      <c r="AJ1535" s="13"/>
    </row>
    <row r="1536" spans="1:36" ht="16.5" customHeight="1" x14ac:dyDescent="0.25">
      <c r="A1536" s="12"/>
      <c r="D1536" s="13"/>
      <c r="E1536" s="13"/>
      <c r="F1536" s="13"/>
      <c r="G1536" s="13"/>
      <c r="H1536" s="13"/>
      <c r="I1536" s="13"/>
      <c r="J1536" s="13"/>
      <c r="K1536" s="13"/>
      <c r="L1536" s="13"/>
      <c r="M1536" s="13"/>
      <c r="N1536" s="13"/>
      <c r="O1536" s="13"/>
      <c r="P1536" s="13"/>
      <c r="Q1536" s="13"/>
      <c r="R1536" s="13"/>
      <c r="S1536" s="13"/>
      <c r="T1536" s="13"/>
      <c r="U1536" s="13"/>
      <c r="V1536" s="13"/>
      <c r="W1536" s="13"/>
      <c r="X1536" s="13"/>
      <c r="Y1536" s="13"/>
      <c r="Z1536" s="13"/>
      <c r="AA1536" s="13"/>
      <c r="AB1536" s="13"/>
      <c r="AC1536" s="13"/>
      <c r="AD1536" s="13"/>
      <c r="AE1536" s="13"/>
      <c r="AF1536" s="13"/>
      <c r="AG1536" s="13"/>
      <c r="AH1536" s="13"/>
      <c r="AI1536" s="13"/>
      <c r="AJ1536" s="13"/>
    </row>
    <row r="1537" spans="1:36" ht="16.5" customHeight="1" x14ac:dyDescent="0.25">
      <c r="A1537" s="12"/>
      <c r="D1537" s="13"/>
      <c r="E1537" s="13"/>
      <c r="F1537" s="13"/>
      <c r="G1537" s="13"/>
      <c r="H1537" s="13"/>
      <c r="I1537" s="13"/>
      <c r="J1537" s="13"/>
      <c r="K1537" s="13"/>
      <c r="L1537" s="13"/>
      <c r="M1537" s="13"/>
      <c r="N1537" s="13"/>
      <c r="O1537" s="13"/>
      <c r="P1537" s="13"/>
      <c r="Q1537" s="13"/>
      <c r="R1537" s="13"/>
      <c r="S1537" s="13"/>
      <c r="T1537" s="13"/>
      <c r="U1537" s="13"/>
      <c r="V1537" s="13"/>
      <c r="W1537" s="13"/>
      <c r="X1537" s="13"/>
      <c r="Y1537" s="13"/>
      <c r="Z1537" s="13"/>
      <c r="AA1537" s="13"/>
      <c r="AB1537" s="13"/>
      <c r="AC1537" s="13"/>
      <c r="AD1537" s="13"/>
      <c r="AE1537" s="13"/>
      <c r="AF1537" s="13"/>
      <c r="AG1537" s="13"/>
      <c r="AH1537" s="13"/>
      <c r="AI1537" s="13"/>
      <c r="AJ1537" s="13"/>
    </row>
    <row r="1538" spans="1:36" ht="16.5" customHeight="1" x14ac:dyDescent="0.25">
      <c r="A1538" s="12"/>
      <c r="D1538" s="13"/>
      <c r="E1538" s="13"/>
      <c r="F1538" s="13"/>
      <c r="G1538" s="13"/>
      <c r="H1538" s="13"/>
      <c r="I1538" s="13"/>
      <c r="J1538" s="13"/>
      <c r="K1538" s="13"/>
      <c r="L1538" s="13"/>
      <c r="M1538" s="13"/>
      <c r="N1538" s="13"/>
      <c r="O1538" s="13"/>
      <c r="P1538" s="13"/>
      <c r="Q1538" s="13"/>
      <c r="R1538" s="13"/>
      <c r="S1538" s="13"/>
      <c r="T1538" s="13"/>
      <c r="U1538" s="13"/>
      <c r="V1538" s="13"/>
      <c r="W1538" s="13"/>
      <c r="X1538" s="13"/>
      <c r="Y1538" s="13"/>
      <c r="Z1538" s="13"/>
      <c r="AA1538" s="13"/>
      <c r="AB1538" s="13"/>
      <c r="AC1538" s="13"/>
      <c r="AD1538" s="13"/>
      <c r="AE1538" s="13"/>
      <c r="AF1538" s="13"/>
      <c r="AG1538" s="13"/>
      <c r="AH1538" s="13"/>
      <c r="AI1538" s="13"/>
      <c r="AJ1538" s="13"/>
    </row>
    <row r="1539" spans="1:36" ht="16.5" customHeight="1" x14ac:dyDescent="0.25">
      <c r="A1539" s="12"/>
      <c r="D1539" s="13"/>
      <c r="E1539" s="13"/>
      <c r="F1539" s="13"/>
      <c r="G1539" s="13"/>
      <c r="H1539" s="13"/>
      <c r="I1539" s="13"/>
      <c r="J1539" s="13"/>
      <c r="K1539" s="13"/>
      <c r="L1539" s="13"/>
      <c r="M1539" s="13"/>
      <c r="N1539" s="13"/>
      <c r="O1539" s="13"/>
      <c r="P1539" s="13"/>
      <c r="Q1539" s="13"/>
      <c r="R1539" s="13"/>
      <c r="S1539" s="13"/>
      <c r="T1539" s="13"/>
      <c r="U1539" s="13"/>
      <c r="V1539" s="13"/>
      <c r="W1539" s="13"/>
      <c r="X1539" s="13"/>
      <c r="Y1539" s="13"/>
      <c r="Z1539" s="13"/>
      <c r="AA1539" s="13"/>
      <c r="AB1539" s="13"/>
      <c r="AC1539" s="13"/>
      <c r="AD1539" s="13"/>
      <c r="AE1539" s="13"/>
      <c r="AF1539" s="13"/>
      <c r="AG1539" s="13"/>
      <c r="AH1539" s="13"/>
      <c r="AI1539" s="13"/>
      <c r="AJ1539" s="13"/>
    </row>
    <row r="1540" spans="1:36" ht="16.5" customHeight="1" x14ac:dyDescent="0.25">
      <c r="A1540" s="12"/>
      <c r="D1540" s="13"/>
      <c r="E1540" s="13"/>
      <c r="F1540" s="13"/>
      <c r="G1540" s="13"/>
      <c r="H1540" s="13"/>
      <c r="I1540" s="13"/>
      <c r="J1540" s="13"/>
      <c r="K1540" s="13"/>
      <c r="L1540" s="13"/>
      <c r="M1540" s="13"/>
      <c r="N1540" s="13"/>
      <c r="O1540" s="13"/>
      <c r="P1540" s="13"/>
      <c r="Q1540" s="13"/>
      <c r="R1540" s="13"/>
      <c r="S1540" s="13"/>
      <c r="T1540" s="13"/>
      <c r="U1540" s="13"/>
      <c r="V1540" s="13"/>
      <c r="W1540" s="13"/>
      <c r="X1540" s="13"/>
      <c r="Y1540" s="13"/>
      <c r="Z1540" s="13"/>
      <c r="AA1540" s="13"/>
      <c r="AB1540" s="13"/>
      <c r="AC1540" s="13"/>
      <c r="AD1540" s="13"/>
      <c r="AE1540" s="13"/>
      <c r="AF1540" s="13"/>
      <c r="AG1540" s="13"/>
      <c r="AH1540" s="13"/>
      <c r="AI1540" s="13"/>
      <c r="AJ1540" s="13"/>
    </row>
    <row r="1541" spans="1:36" ht="16.5" customHeight="1" x14ac:dyDescent="0.25">
      <c r="A1541" s="12"/>
      <c r="D1541" s="13"/>
      <c r="E1541" s="13"/>
      <c r="F1541" s="13"/>
      <c r="G1541" s="13"/>
      <c r="H1541" s="13"/>
      <c r="I1541" s="13"/>
      <c r="J1541" s="13"/>
      <c r="K1541" s="13"/>
      <c r="L1541" s="13"/>
      <c r="M1541" s="13"/>
      <c r="N1541" s="13"/>
      <c r="O1541" s="13"/>
      <c r="P1541" s="13"/>
      <c r="Q1541" s="13"/>
      <c r="R1541" s="13"/>
      <c r="S1541" s="13"/>
      <c r="T1541" s="13"/>
      <c r="U1541" s="13"/>
      <c r="V1541" s="13"/>
      <c r="W1541" s="13"/>
      <c r="X1541" s="13"/>
      <c r="Y1541" s="13"/>
      <c r="Z1541" s="13"/>
      <c r="AA1541" s="13"/>
      <c r="AB1541" s="13"/>
      <c r="AC1541" s="13"/>
      <c r="AD1541" s="13"/>
      <c r="AE1541" s="13"/>
      <c r="AF1541" s="13"/>
      <c r="AG1541" s="13"/>
      <c r="AH1541" s="13"/>
      <c r="AI1541" s="13"/>
      <c r="AJ1541" s="13"/>
    </row>
    <row r="1542" spans="1:36" ht="16.5" customHeight="1" x14ac:dyDescent="0.25">
      <c r="A1542" s="12"/>
      <c r="D1542" s="13"/>
      <c r="E1542" s="13"/>
      <c r="F1542" s="13"/>
      <c r="G1542" s="13"/>
      <c r="H1542" s="13"/>
      <c r="I1542" s="13"/>
      <c r="J1542" s="13"/>
      <c r="K1542" s="13"/>
      <c r="L1542" s="13"/>
      <c r="M1542" s="13"/>
      <c r="N1542" s="13"/>
      <c r="O1542" s="13"/>
      <c r="P1542" s="13"/>
      <c r="Q1542" s="13"/>
      <c r="R1542" s="13"/>
      <c r="S1542" s="13"/>
      <c r="T1542" s="13"/>
      <c r="U1542" s="13"/>
      <c r="V1542" s="13"/>
      <c r="W1542" s="13"/>
      <c r="X1542" s="13"/>
      <c r="Y1542" s="13"/>
      <c r="Z1542" s="13"/>
      <c r="AA1542" s="13"/>
      <c r="AB1542" s="13"/>
      <c r="AC1542" s="13"/>
      <c r="AD1542" s="13"/>
      <c r="AE1542" s="13"/>
      <c r="AF1542" s="13"/>
      <c r="AG1542" s="13"/>
      <c r="AH1542" s="13"/>
      <c r="AI1542" s="13"/>
      <c r="AJ1542" s="13"/>
    </row>
    <row r="1543" spans="1:36" ht="16.5" customHeight="1" x14ac:dyDescent="0.25">
      <c r="A1543" s="12"/>
      <c r="D1543" s="13"/>
      <c r="E1543" s="13"/>
      <c r="F1543" s="13"/>
      <c r="G1543" s="13"/>
      <c r="H1543" s="13"/>
      <c r="I1543" s="13"/>
      <c r="J1543" s="13"/>
      <c r="K1543" s="13"/>
      <c r="L1543" s="13"/>
      <c r="M1543" s="13"/>
      <c r="N1543" s="13"/>
      <c r="O1543" s="13"/>
      <c r="P1543" s="13"/>
      <c r="Q1543" s="13"/>
      <c r="R1543" s="13"/>
      <c r="S1543" s="13"/>
      <c r="T1543" s="13"/>
      <c r="U1543" s="13"/>
      <c r="V1543" s="13"/>
      <c r="W1543" s="13"/>
      <c r="X1543" s="13"/>
      <c r="Y1543" s="13"/>
      <c r="Z1543" s="13"/>
      <c r="AA1543" s="13"/>
      <c r="AB1543" s="13"/>
      <c r="AC1543" s="13"/>
      <c r="AD1543" s="13"/>
      <c r="AE1543" s="13"/>
      <c r="AF1543" s="13"/>
      <c r="AG1543" s="13"/>
      <c r="AH1543" s="13"/>
      <c r="AI1543" s="13"/>
      <c r="AJ1543" s="13"/>
    </row>
    <row r="1544" spans="1:36" ht="16.5" customHeight="1" x14ac:dyDescent="0.25">
      <c r="A1544" s="12"/>
      <c r="D1544" s="13"/>
      <c r="E1544" s="13"/>
      <c r="F1544" s="13"/>
      <c r="G1544" s="13"/>
      <c r="H1544" s="13"/>
      <c r="I1544" s="13"/>
      <c r="J1544" s="13"/>
      <c r="K1544" s="13"/>
      <c r="L1544" s="13"/>
      <c r="M1544" s="13"/>
      <c r="N1544" s="13"/>
      <c r="O1544" s="13"/>
      <c r="P1544" s="13"/>
      <c r="Q1544" s="13"/>
      <c r="R1544" s="13"/>
      <c r="S1544" s="13"/>
      <c r="T1544" s="13"/>
      <c r="U1544" s="13"/>
      <c r="V1544" s="13"/>
      <c r="W1544" s="13"/>
      <c r="X1544" s="13"/>
      <c r="Y1544" s="13"/>
      <c r="Z1544" s="13"/>
      <c r="AA1544" s="13"/>
      <c r="AB1544" s="13"/>
      <c r="AC1544" s="13"/>
      <c r="AD1544" s="13"/>
      <c r="AE1544" s="13"/>
      <c r="AF1544" s="13"/>
      <c r="AG1544" s="13"/>
      <c r="AH1544" s="13"/>
      <c r="AI1544" s="13"/>
      <c r="AJ1544" s="13"/>
    </row>
    <row r="1545" spans="1:36" ht="16.5" customHeight="1" x14ac:dyDescent="0.25">
      <c r="A1545" s="12"/>
      <c r="D1545" s="13"/>
      <c r="E1545" s="13"/>
      <c r="F1545" s="13"/>
      <c r="G1545" s="13"/>
      <c r="H1545" s="13"/>
      <c r="I1545" s="13"/>
      <c r="J1545" s="13"/>
      <c r="K1545" s="13"/>
      <c r="L1545" s="13"/>
      <c r="M1545" s="13"/>
      <c r="N1545" s="13"/>
      <c r="O1545" s="13"/>
      <c r="P1545" s="13"/>
      <c r="Q1545" s="13"/>
      <c r="R1545" s="13"/>
      <c r="S1545" s="13"/>
      <c r="T1545" s="13"/>
      <c r="U1545" s="13"/>
      <c r="V1545" s="13"/>
      <c r="W1545" s="13"/>
      <c r="X1545" s="13"/>
      <c r="Y1545" s="13"/>
      <c r="Z1545" s="13"/>
      <c r="AA1545" s="13"/>
      <c r="AB1545" s="13"/>
      <c r="AC1545" s="13"/>
      <c r="AD1545" s="13"/>
      <c r="AE1545" s="13"/>
      <c r="AF1545" s="13"/>
      <c r="AG1545" s="13"/>
      <c r="AH1545" s="13"/>
      <c r="AI1545" s="13"/>
      <c r="AJ1545" s="13"/>
    </row>
    <row r="1546" spans="1:36" ht="16.5" customHeight="1" x14ac:dyDescent="0.25">
      <c r="A1546" s="12"/>
      <c r="D1546" s="13"/>
      <c r="E1546" s="13"/>
      <c r="F1546" s="13"/>
      <c r="G1546" s="13"/>
      <c r="H1546" s="13"/>
      <c r="I1546" s="13"/>
      <c r="J1546" s="13"/>
      <c r="K1546" s="13"/>
      <c r="L1546" s="13"/>
      <c r="M1546" s="13"/>
      <c r="N1546" s="13"/>
      <c r="O1546" s="13"/>
      <c r="P1546" s="13"/>
      <c r="Q1546" s="13"/>
      <c r="R1546" s="13"/>
      <c r="S1546" s="13"/>
      <c r="T1546" s="13"/>
      <c r="U1546" s="13"/>
      <c r="V1546" s="13"/>
      <c r="W1546" s="13"/>
      <c r="X1546" s="13"/>
      <c r="Y1546" s="13"/>
      <c r="Z1546" s="13"/>
      <c r="AA1546" s="13"/>
      <c r="AB1546" s="13"/>
      <c r="AC1546" s="13"/>
      <c r="AD1546" s="13"/>
      <c r="AE1546" s="13"/>
      <c r="AF1546" s="13"/>
      <c r="AG1546" s="13"/>
      <c r="AH1546" s="13"/>
      <c r="AI1546" s="13"/>
      <c r="AJ1546" s="13"/>
    </row>
    <row r="1547" spans="1:36" ht="16.5" customHeight="1" x14ac:dyDescent="0.25">
      <c r="A1547" s="12"/>
      <c r="D1547" s="13"/>
      <c r="E1547" s="13"/>
      <c r="F1547" s="13"/>
      <c r="G1547" s="13"/>
      <c r="H1547" s="13"/>
      <c r="I1547" s="13"/>
      <c r="J1547" s="13"/>
      <c r="K1547" s="13"/>
      <c r="L1547" s="13"/>
      <c r="M1547" s="13"/>
      <c r="N1547" s="13"/>
      <c r="O1547" s="13"/>
      <c r="P1547" s="13"/>
      <c r="Q1547" s="13"/>
      <c r="R1547" s="13"/>
      <c r="S1547" s="13"/>
      <c r="T1547" s="13"/>
      <c r="U1547" s="13"/>
      <c r="V1547" s="13"/>
      <c r="W1547" s="13"/>
      <c r="X1547" s="13"/>
      <c r="Y1547" s="13"/>
      <c r="Z1547" s="13"/>
      <c r="AA1547" s="13"/>
      <c r="AB1547" s="13"/>
      <c r="AC1547" s="13"/>
      <c r="AD1547" s="13"/>
      <c r="AE1547" s="13"/>
      <c r="AF1547" s="13"/>
      <c r="AG1547" s="13"/>
      <c r="AH1547" s="13"/>
      <c r="AI1547" s="13"/>
      <c r="AJ1547" s="13"/>
    </row>
    <row r="1548" spans="1:36" ht="16.5" customHeight="1" x14ac:dyDescent="0.25">
      <c r="A1548" s="12"/>
      <c r="D1548" s="13"/>
      <c r="E1548" s="13"/>
      <c r="F1548" s="13"/>
      <c r="G1548" s="13"/>
      <c r="H1548" s="13"/>
      <c r="I1548" s="13"/>
      <c r="J1548" s="13"/>
      <c r="K1548" s="13"/>
      <c r="L1548" s="13"/>
      <c r="M1548" s="13"/>
      <c r="N1548" s="13"/>
      <c r="O1548" s="13"/>
      <c r="P1548" s="13"/>
      <c r="Q1548" s="13"/>
      <c r="R1548" s="13"/>
      <c r="S1548" s="13"/>
      <c r="T1548" s="13"/>
      <c r="U1548" s="13"/>
      <c r="V1548" s="13"/>
      <c r="W1548" s="13"/>
      <c r="X1548" s="13"/>
      <c r="Y1548" s="13"/>
      <c r="Z1548" s="13"/>
      <c r="AA1548" s="13"/>
      <c r="AB1548" s="13"/>
      <c r="AC1548" s="13"/>
      <c r="AD1548" s="13"/>
      <c r="AE1548" s="13"/>
      <c r="AF1548" s="13"/>
      <c r="AG1548" s="13"/>
      <c r="AH1548" s="13"/>
      <c r="AI1548" s="13"/>
      <c r="AJ1548" s="13"/>
    </row>
    <row r="1549" spans="1:36" ht="16.5" customHeight="1" x14ac:dyDescent="0.25">
      <c r="A1549" s="12"/>
      <c r="D1549" s="13"/>
      <c r="E1549" s="13"/>
      <c r="F1549" s="13"/>
      <c r="G1549" s="13"/>
      <c r="H1549" s="13"/>
      <c r="I1549" s="13"/>
      <c r="J1549" s="13"/>
      <c r="K1549" s="13"/>
      <c r="L1549" s="13"/>
      <c r="M1549" s="13"/>
      <c r="N1549" s="13"/>
      <c r="O1549" s="13"/>
      <c r="P1549" s="13"/>
      <c r="Q1549" s="13"/>
      <c r="R1549" s="13"/>
      <c r="S1549" s="13"/>
      <c r="T1549" s="13"/>
      <c r="U1549" s="13"/>
      <c r="V1549" s="13"/>
      <c r="W1549" s="13"/>
      <c r="X1549" s="13"/>
      <c r="Y1549" s="13"/>
      <c r="Z1549" s="13"/>
      <c r="AA1549" s="13"/>
      <c r="AB1549" s="13"/>
      <c r="AC1549" s="13"/>
      <c r="AD1549" s="13"/>
      <c r="AE1549" s="13"/>
      <c r="AF1549" s="13"/>
      <c r="AG1549" s="13"/>
      <c r="AH1549" s="13"/>
      <c r="AI1549" s="13"/>
      <c r="AJ1549" s="13"/>
    </row>
    <row r="1550" spans="1:36" ht="16.5" customHeight="1" x14ac:dyDescent="0.25">
      <c r="A1550" s="12"/>
      <c r="D1550" s="13"/>
      <c r="E1550" s="13"/>
      <c r="F1550" s="13"/>
      <c r="G1550" s="13"/>
      <c r="H1550" s="13"/>
      <c r="I1550" s="13"/>
      <c r="J1550" s="13"/>
      <c r="K1550" s="13"/>
      <c r="L1550" s="13"/>
      <c r="M1550" s="13"/>
      <c r="N1550" s="13"/>
      <c r="O1550" s="13"/>
      <c r="P1550" s="13"/>
      <c r="Q1550" s="13"/>
      <c r="R1550" s="13"/>
      <c r="S1550" s="13"/>
      <c r="T1550" s="13"/>
      <c r="U1550" s="13"/>
      <c r="V1550" s="13"/>
      <c r="W1550" s="13"/>
      <c r="X1550" s="13"/>
      <c r="Y1550" s="13"/>
      <c r="Z1550" s="13"/>
      <c r="AA1550" s="13"/>
      <c r="AB1550" s="13"/>
      <c r="AC1550" s="13"/>
      <c r="AD1550" s="13"/>
      <c r="AE1550" s="13"/>
      <c r="AF1550" s="13"/>
      <c r="AG1550" s="13"/>
      <c r="AH1550" s="13"/>
      <c r="AI1550" s="13"/>
      <c r="AJ1550" s="13"/>
    </row>
    <row r="1551" spans="1:36" ht="16.5" customHeight="1" x14ac:dyDescent="0.25">
      <c r="A1551" s="12"/>
      <c r="D1551" s="13"/>
      <c r="E1551" s="13"/>
      <c r="F1551" s="13"/>
      <c r="G1551" s="13"/>
      <c r="H1551" s="13"/>
      <c r="I1551" s="13"/>
      <c r="J1551" s="13"/>
      <c r="K1551" s="13"/>
      <c r="L1551" s="13"/>
      <c r="M1551" s="13"/>
      <c r="N1551" s="13"/>
      <c r="O1551" s="13"/>
      <c r="P1551" s="13"/>
      <c r="Q1551" s="13"/>
      <c r="R1551" s="13"/>
      <c r="S1551" s="13"/>
      <c r="T1551" s="13"/>
      <c r="U1551" s="13"/>
      <c r="V1551" s="13"/>
      <c r="W1551" s="13"/>
      <c r="X1551" s="13"/>
      <c r="Y1551" s="13"/>
      <c r="Z1551" s="13"/>
      <c r="AA1551" s="13"/>
      <c r="AB1551" s="13"/>
      <c r="AC1551" s="13"/>
      <c r="AD1551" s="13"/>
      <c r="AE1551" s="13"/>
      <c r="AF1551" s="13"/>
      <c r="AG1551" s="13"/>
      <c r="AH1551" s="13"/>
      <c r="AI1551" s="13"/>
      <c r="AJ1551" s="13"/>
    </row>
    <row r="1552" spans="1:36" ht="16.5" customHeight="1" x14ac:dyDescent="0.25">
      <c r="A1552" s="12"/>
      <c r="D1552" s="13"/>
      <c r="E1552" s="13"/>
      <c r="F1552" s="13"/>
      <c r="G1552" s="13"/>
      <c r="H1552" s="13"/>
      <c r="I1552" s="13"/>
      <c r="J1552" s="13"/>
      <c r="K1552" s="13"/>
      <c r="L1552" s="13"/>
      <c r="M1552" s="13"/>
      <c r="N1552" s="13"/>
      <c r="O1552" s="13"/>
      <c r="P1552" s="13"/>
      <c r="Q1552" s="13"/>
      <c r="R1552" s="13"/>
      <c r="S1552" s="13"/>
      <c r="T1552" s="13"/>
      <c r="U1552" s="13"/>
      <c r="V1552" s="13"/>
      <c r="W1552" s="13"/>
      <c r="X1552" s="13"/>
      <c r="Y1552" s="13"/>
      <c r="Z1552" s="13"/>
      <c r="AA1552" s="13"/>
      <c r="AB1552" s="13"/>
      <c r="AC1552" s="13"/>
      <c r="AD1552" s="13"/>
      <c r="AE1552" s="13"/>
      <c r="AF1552" s="13"/>
      <c r="AG1552" s="13"/>
      <c r="AH1552" s="13"/>
      <c r="AI1552" s="13"/>
      <c r="AJ1552" s="13"/>
    </row>
    <row r="1553" spans="1:36" ht="16.5" customHeight="1" x14ac:dyDescent="0.25">
      <c r="A1553" s="12"/>
      <c r="D1553" s="13"/>
      <c r="E1553" s="13"/>
      <c r="F1553" s="13"/>
      <c r="G1553" s="13"/>
      <c r="H1553" s="13"/>
      <c r="I1553" s="13"/>
      <c r="J1553" s="13"/>
      <c r="K1553" s="13"/>
      <c r="L1553" s="13"/>
      <c r="M1553" s="13"/>
      <c r="N1553" s="13"/>
      <c r="O1553" s="13"/>
      <c r="P1553" s="13"/>
      <c r="Q1553" s="13"/>
      <c r="R1553" s="13"/>
      <c r="S1553" s="13"/>
      <c r="T1553" s="13"/>
      <c r="U1553" s="13"/>
      <c r="V1553" s="13"/>
      <c r="W1553" s="13"/>
      <c r="X1553" s="13"/>
      <c r="Y1553" s="13"/>
      <c r="Z1553" s="13"/>
      <c r="AA1553" s="13"/>
      <c r="AB1553" s="13"/>
      <c r="AC1553" s="13"/>
      <c r="AD1553" s="13"/>
      <c r="AE1553" s="13"/>
      <c r="AF1553" s="13"/>
      <c r="AG1553" s="13"/>
      <c r="AH1553" s="13"/>
      <c r="AI1553" s="13"/>
      <c r="AJ1553" s="13"/>
    </row>
    <row r="1554" spans="1:36" ht="16.5" customHeight="1" x14ac:dyDescent="0.25">
      <c r="A1554" s="12"/>
      <c r="D1554" s="13"/>
      <c r="E1554" s="13"/>
      <c r="F1554" s="13"/>
      <c r="G1554" s="13"/>
      <c r="H1554" s="13"/>
      <c r="I1554" s="13"/>
      <c r="J1554" s="13"/>
      <c r="K1554" s="13"/>
      <c r="L1554" s="13"/>
      <c r="M1554" s="13"/>
      <c r="N1554" s="13"/>
      <c r="O1554" s="13"/>
      <c r="P1554" s="13"/>
      <c r="Q1554" s="13"/>
      <c r="R1554" s="13"/>
      <c r="S1554" s="13"/>
      <c r="T1554" s="13"/>
      <c r="U1554" s="13"/>
      <c r="V1554" s="13"/>
      <c r="W1554" s="13"/>
      <c r="X1554" s="13"/>
      <c r="Y1554" s="13"/>
      <c r="Z1554" s="13"/>
      <c r="AA1554" s="13"/>
      <c r="AB1554" s="13"/>
      <c r="AC1554" s="13"/>
      <c r="AD1554" s="13"/>
      <c r="AE1554" s="13"/>
      <c r="AF1554" s="13"/>
      <c r="AG1554" s="13"/>
      <c r="AH1554" s="13"/>
      <c r="AI1554" s="13"/>
      <c r="AJ1554" s="13"/>
    </row>
    <row r="1555" spans="1:36" ht="16.5" customHeight="1" x14ac:dyDescent="0.25">
      <c r="A1555" s="12"/>
      <c r="D1555" s="13"/>
      <c r="E1555" s="13"/>
      <c r="F1555" s="13"/>
      <c r="G1555" s="13"/>
      <c r="H1555" s="13"/>
      <c r="I1555" s="13"/>
      <c r="J1555" s="13"/>
      <c r="K1555" s="13"/>
      <c r="L1555" s="13"/>
      <c r="M1555" s="13"/>
      <c r="N1555" s="13"/>
      <c r="O1555" s="13"/>
      <c r="P1555" s="13"/>
      <c r="Q1555" s="13"/>
      <c r="R1555" s="13"/>
      <c r="S1555" s="13"/>
      <c r="T1555" s="13"/>
      <c r="U1555" s="13"/>
      <c r="V1555" s="13"/>
      <c r="W1555" s="13"/>
      <c r="X1555" s="13"/>
      <c r="Y1555" s="13"/>
      <c r="Z1555" s="13"/>
      <c r="AA1555" s="13"/>
      <c r="AB1555" s="13"/>
      <c r="AC1555" s="13"/>
      <c r="AD1555" s="13"/>
      <c r="AE1555" s="13"/>
      <c r="AF1555" s="13"/>
      <c r="AG1555" s="13"/>
      <c r="AH1555" s="13"/>
      <c r="AI1555" s="13"/>
      <c r="AJ1555" s="13"/>
    </row>
    <row r="1556" spans="1:36" ht="16.5" customHeight="1" x14ac:dyDescent="0.25">
      <c r="A1556" s="12"/>
      <c r="D1556" s="13"/>
      <c r="E1556" s="13"/>
      <c r="F1556" s="13"/>
      <c r="G1556" s="13"/>
      <c r="H1556" s="13"/>
      <c r="I1556" s="13"/>
      <c r="J1556" s="13"/>
      <c r="K1556" s="13"/>
      <c r="L1556" s="13"/>
      <c r="M1556" s="13"/>
      <c r="N1556" s="13"/>
      <c r="O1556" s="13"/>
      <c r="P1556" s="13"/>
      <c r="Q1556" s="13"/>
      <c r="R1556" s="13"/>
      <c r="S1556" s="13"/>
      <c r="T1556" s="13"/>
      <c r="U1556" s="13"/>
      <c r="V1556" s="13"/>
      <c r="W1556" s="13"/>
      <c r="X1556" s="13"/>
      <c r="Y1556" s="13"/>
      <c r="Z1556" s="13"/>
      <c r="AA1556" s="13"/>
      <c r="AB1556" s="13"/>
      <c r="AC1556" s="13"/>
      <c r="AD1556" s="13"/>
      <c r="AE1556" s="13"/>
      <c r="AF1556" s="13"/>
      <c r="AG1556" s="13"/>
      <c r="AH1556" s="13"/>
      <c r="AI1556" s="13"/>
      <c r="AJ1556" s="13"/>
    </row>
    <row r="1557" spans="1:36" ht="16.5" customHeight="1" x14ac:dyDescent="0.25">
      <c r="A1557" s="12"/>
      <c r="D1557" s="13"/>
      <c r="E1557" s="13"/>
      <c r="F1557" s="13"/>
      <c r="G1557" s="13"/>
      <c r="H1557" s="13"/>
      <c r="I1557" s="13"/>
      <c r="J1557" s="13"/>
      <c r="K1557" s="13"/>
      <c r="L1557" s="13"/>
      <c r="M1557" s="13"/>
      <c r="N1557" s="13"/>
      <c r="O1557" s="13"/>
      <c r="P1557" s="13"/>
      <c r="Q1557" s="13"/>
      <c r="R1557" s="13"/>
      <c r="S1557" s="13"/>
      <c r="T1557" s="13"/>
      <c r="U1557" s="13"/>
      <c r="V1557" s="13"/>
      <c r="W1557" s="13"/>
      <c r="X1557" s="13"/>
      <c r="Y1557" s="13"/>
      <c r="Z1557" s="13"/>
      <c r="AA1557" s="13"/>
      <c r="AB1557" s="13"/>
      <c r="AC1557" s="13"/>
      <c r="AD1557" s="13"/>
      <c r="AE1557" s="13"/>
      <c r="AF1557" s="13"/>
      <c r="AG1557" s="13"/>
      <c r="AH1557" s="13"/>
      <c r="AI1557" s="13"/>
      <c r="AJ1557" s="13"/>
    </row>
    <row r="1558" spans="1:36" ht="16.5" customHeight="1" x14ac:dyDescent="0.25">
      <c r="A1558" s="12"/>
      <c r="D1558" s="13"/>
      <c r="E1558" s="13"/>
      <c r="F1558" s="13"/>
      <c r="G1558" s="13"/>
      <c r="H1558" s="13"/>
      <c r="I1558" s="13"/>
      <c r="J1558" s="13"/>
      <c r="K1558" s="13"/>
      <c r="L1558" s="13"/>
      <c r="M1558" s="13"/>
      <c r="N1558" s="13"/>
      <c r="O1558" s="13"/>
      <c r="P1558" s="13"/>
      <c r="Q1558" s="13"/>
      <c r="R1558" s="13"/>
      <c r="S1558" s="13"/>
      <c r="T1558" s="13"/>
      <c r="U1558" s="13"/>
      <c r="V1558" s="13"/>
      <c r="W1558" s="13"/>
      <c r="X1558" s="13"/>
      <c r="Y1558" s="13"/>
      <c r="Z1558" s="13"/>
      <c r="AA1558" s="13"/>
      <c r="AB1558" s="13"/>
      <c r="AC1558" s="13"/>
      <c r="AD1558" s="13"/>
      <c r="AE1558" s="13"/>
      <c r="AF1558" s="13"/>
      <c r="AG1558" s="13"/>
      <c r="AH1558" s="13"/>
      <c r="AI1558" s="13"/>
      <c r="AJ1558" s="13"/>
    </row>
    <row r="1559" spans="1:36" ht="16.5" customHeight="1" x14ac:dyDescent="0.25">
      <c r="A1559" s="12"/>
      <c r="D1559" s="13"/>
      <c r="E1559" s="13"/>
      <c r="F1559" s="13"/>
      <c r="G1559" s="13"/>
      <c r="H1559" s="13"/>
      <c r="I1559" s="13"/>
      <c r="J1559" s="13"/>
      <c r="K1559" s="13"/>
      <c r="L1559" s="13"/>
      <c r="M1559" s="13"/>
      <c r="N1559" s="13"/>
      <c r="O1559" s="13"/>
      <c r="P1559" s="13"/>
      <c r="Q1559" s="13"/>
      <c r="R1559" s="13"/>
      <c r="S1559" s="13"/>
      <c r="T1559" s="13"/>
      <c r="U1559" s="13"/>
      <c r="V1559" s="13"/>
      <c r="W1559" s="13"/>
      <c r="X1559" s="13"/>
      <c r="Y1559" s="13"/>
      <c r="Z1559" s="13"/>
      <c r="AA1559" s="13"/>
      <c r="AB1559" s="13"/>
      <c r="AC1559" s="13"/>
      <c r="AD1559" s="13"/>
      <c r="AE1559" s="13"/>
      <c r="AF1559" s="13"/>
      <c r="AG1559" s="13"/>
      <c r="AH1559" s="13"/>
      <c r="AI1559" s="13"/>
      <c r="AJ1559" s="13"/>
    </row>
    <row r="1560" spans="1:36" ht="16.5" customHeight="1" x14ac:dyDescent="0.25">
      <c r="A1560" s="12"/>
      <c r="D1560" s="13"/>
      <c r="E1560" s="13"/>
      <c r="F1560" s="13"/>
      <c r="G1560" s="13"/>
      <c r="H1560" s="13"/>
      <c r="I1560" s="13"/>
      <c r="J1560" s="13"/>
      <c r="K1560" s="13"/>
      <c r="L1560" s="13"/>
      <c r="M1560" s="13"/>
      <c r="N1560" s="13"/>
      <c r="O1560" s="13"/>
      <c r="P1560" s="13"/>
      <c r="Q1560" s="13"/>
      <c r="R1560" s="13"/>
      <c r="S1560" s="13"/>
      <c r="T1560" s="13"/>
      <c r="U1560" s="13"/>
      <c r="V1560" s="13"/>
      <c r="W1560" s="13"/>
      <c r="X1560" s="13"/>
      <c r="Y1560" s="13"/>
      <c r="Z1560" s="13"/>
      <c r="AA1560" s="13"/>
      <c r="AB1560" s="13"/>
      <c r="AC1560" s="13"/>
      <c r="AD1560" s="13"/>
      <c r="AE1560" s="13"/>
      <c r="AF1560" s="13"/>
      <c r="AG1560" s="13"/>
      <c r="AH1560" s="13"/>
      <c r="AI1560" s="13"/>
      <c r="AJ1560" s="13"/>
    </row>
    <row r="1561" spans="1:36" ht="16.5" customHeight="1" x14ac:dyDescent="0.25">
      <c r="A1561" s="12"/>
      <c r="D1561" s="13"/>
      <c r="E1561" s="13"/>
      <c r="F1561" s="13"/>
      <c r="G1561" s="13"/>
      <c r="H1561" s="13"/>
      <c r="I1561" s="13"/>
      <c r="J1561" s="13"/>
      <c r="K1561" s="13"/>
      <c r="L1561" s="13"/>
      <c r="M1561" s="13"/>
      <c r="N1561" s="13"/>
      <c r="O1561" s="13"/>
      <c r="P1561" s="13"/>
      <c r="Q1561" s="13"/>
      <c r="R1561" s="13"/>
      <c r="S1561" s="13"/>
      <c r="T1561" s="13"/>
      <c r="U1561" s="13"/>
      <c r="V1561" s="13"/>
      <c r="W1561" s="13"/>
      <c r="X1561" s="13"/>
      <c r="Y1561" s="13"/>
      <c r="Z1561" s="13"/>
      <c r="AA1561" s="13"/>
      <c r="AB1561" s="13"/>
      <c r="AC1561" s="13"/>
      <c r="AD1561" s="13"/>
      <c r="AE1561" s="13"/>
      <c r="AF1561" s="13"/>
      <c r="AG1561" s="13"/>
      <c r="AH1561" s="13"/>
      <c r="AI1561" s="13"/>
      <c r="AJ1561" s="13"/>
    </row>
    <row r="1562" spans="1:36" ht="16.5" customHeight="1" x14ac:dyDescent="0.25">
      <c r="A1562" s="12"/>
      <c r="D1562" s="13"/>
      <c r="E1562" s="13"/>
      <c r="F1562" s="13"/>
      <c r="G1562" s="13"/>
      <c r="H1562" s="13"/>
      <c r="I1562" s="13"/>
      <c r="J1562" s="13"/>
      <c r="K1562" s="13"/>
      <c r="L1562" s="13"/>
      <c r="M1562" s="13"/>
      <c r="N1562" s="13"/>
      <c r="O1562" s="13"/>
      <c r="P1562" s="13"/>
      <c r="Q1562" s="13"/>
      <c r="R1562" s="13"/>
      <c r="S1562" s="13"/>
      <c r="T1562" s="13"/>
      <c r="U1562" s="13"/>
      <c r="V1562" s="13"/>
      <c r="W1562" s="13"/>
      <c r="X1562" s="13"/>
      <c r="Y1562" s="13"/>
      <c r="Z1562" s="13"/>
      <c r="AA1562" s="13"/>
      <c r="AB1562" s="13"/>
      <c r="AC1562" s="13"/>
      <c r="AD1562" s="13"/>
      <c r="AE1562" s="13"/>
      <c r="AF1562" s="13"/>
      <c r="AG1562" s="13"/>
      <c r="AH1562" s="13"/>
      <c r="AI1562" s="13"/>
      <c r="AJ1562" s="13"/>
    </row>
    <row r="1563" spans="1:36" ht="16.5" customHeight="1" x14ac:dyDescent="0.25">
      <c r="A1563" s="12"/>
      <c r="D1563" s="13"/>
      <c r="E1563" s="13"/>
      <c r="F1563" s="13"/>
      <c r="G1563" s="13"/>
      <c r="H1563" s="13"/>
      <c r="I1563" s="13"/>
      <c r="J1563" s="13"/>
      <c r="K1563" s="13"/>
      <c r="L1563" s="13"/>
      <c r="M1563" s="13"/>
      <c r="N1563" s="13"/>
      <c r="O1563" s="13"/>
      <c r="P1563" s="13"/>
      <c r="Q1563" s="13"/>
      <c r="R1563" s="13"/>
      <c r="S1563" s="13"/>
      <c r="T1563" s="13"/>
      <c r="U1563" s="13"/>
      <c r="V1563" s="13"/>
      <c r="W1563" s="13"/>
      <c r="X1563" s="13"/>
      <c r="Y1563" s="13"/>
      <c r="Z1563" s="13"/>
      <c r="AA1563" s="13"/>
      <c r="AB1563" s="13"/>
      <c r="AC1563" s="13"/>
      <c r="AD1563" s="13"/>
      <c r="AE1563" s="13"/>
      <c r="AF1563" s="13"/>
      <c r="AG1563" s="13"/>
      <c r="AH1563" s="13"/>
      <c r="AI1563" s="13"/>
      <c r="AJ1563" s="13"/>
    </row>
    <row r="1564" spans="1:36" ht="16.5" customHeight="1" x14ac:dyDescent="0.25">
      <c r="A1564" s="12"/>
      <c r="D1564" s="13"/>
      <c r="E1564" s="13"/>
      <c r="F1564" s="13"/>
      <c r="G1564" s="13"/>
      <c r="H1564" s="13"/>
      <c r="I1564" s="13"/>
      <c r="J1564" s="13"/>
      <c r="K1564" s="13"/>
      <c r="L1564" s="13"/>
      <c r="M1564" s="13"/>
      <c r="N1564" s="13"/>
      <c r="O1564" s="13"/>
      <c r="P1564" s="13"/>
      <c r="Q1564" s="13"/>
      <c r="R1564" s="13"/>
      <c r="S1564" s="13"/>
      <c r="T1564" s="13"/>
      <c r="U1564" s="13"/>
      <c r="V1564" s="13"/>
      <c r="W1564" s="13"/>
      <c r="X1564" s="13"/>
      <c r="Y1564" s="13"/>
      <c r="Z1564" s="13"/>
      <c r="AA1564" s="13"/>
      <c r="AB1564" s="13"/>
      <c r="AC1564" s="13"/>
      <c r="AD1564" s="13"/>
      <c r="AE1564" s="13"/>
      <c r="AF1564" s="13"/>
      <c r="AG1564" s="13"/>
      <c r="AH1564" s="13"/>
      <c r="AI1564" s="13"/>
      <c r="AJ1564" s="13"/>
    </row>
    <row r="1565" spans="1:36" ht="16.5" customHeight="1" x14ac:dyDescent="0.25">
      <c r="A1565" s="12"/>
      <c r="D1565" s="13"/>
      <c r="E1565" s="13"/>
      <c r="F1565" s="13"/>
      <c r="G1565" s="13"/>
      <c r="H1565" s="13"/>
      <c r="I1565" s="13"/>
      <c r="J1565" s="13"/>
      <c r="K1565" s="13"/>
      <c r="L1565" s="13"/>
      <c r="M1565" s="13"/>
      <c r="N1565" s="13"/>
      <c r="O1565" s="13"/>
      <c r="P1565" s="13"/>
      <c r="Q1565" s="13"/>
      <c r="R1565" s="13"/>
      <c r="S1565" s="13"/>
      <c r="T1565" s="13"/>
      <c r="U1565" s="13"/>
      <c r="V1565" s="13"/>
      <c r="W1565" s="13"/>
      <c r="X1565" s="13"/>
      <c r="Y1565" s="13"/>
      <c r="Z1565" s="13"/>
      <c r="AA1565" s="13"/>
      <c r="AB1565" s="13"/>
      <c r="AC1565" s="13"/>
      <c r="AD1565" s="13"/>
      <c r="AE1565" s="13"/>
      <c r="AF1565" s="13"/>
      <c r="AG1565" s="13"/>
      <c r="AH1565" s="13"/>
      <c r="AI1565" s="13"/>
      <c r="AJ1565" s="13"/>
    </row>
    <row r="1566" spans="1:36" ht="16.5" customHeight="1" x14ac:dyDescent="0.25">
      <c r="A1566" s="12"/>
      <c r="D1566" s="13"/>
      <c r="E1566" s="13"/>
      <c r="F1566" s="13"/>
      <c r="G1566" s="13"/>
      <c r="H1566" s="13"/>
      <c r="I1566" s="13"/>
      <c r="J1566" s="13"/>
      <c r="K1566" s="13"/>
      <c r="L1566" s="13"/>
      <c r="M1566" s="13"/>
      <c r="N1566" s="13"/>
      <c r="O1566" s="13"/>
      <c r="P1566" s="13"/>
      <c r="Q1566" s="13"/>
      <c r="R1566" s="13"/>
      <c r="S1566" s="13"/>
      <c r="T1566" s="13"/>
      <c r="U1566" s="13"/>
      <c r="V1566" s="13"/>
      <c r="W1566" s="13"/>
      <c r="X1566" s="13"/>
      <c r="Y1566" s="13"/>
      <c r="Z1566" s="13"/>
      <c r="AA1566" s="13"/>
      <c r="AB1566" s="13"/>
      <c r="AC1566" s="13"/>
      <c r="AD1566" s="13"/>
      <c r="AE1566" s="13"/>
      <c r="AF1566" s="13"/>
      <c r="AG1566" s="13"/>
      <c r="AH1566" s="13"/>
      <c r="AI1566" s="13"/>
      <c r="AJ1566" s="13"/>
    </row>
    <row r="1567" spans="1:36" ht="16.5" customHeight="1" x14ac:dyDescent="0.25">
      <c r="A1567" s="12"/>
      <c r="D1567" s="13"/>
      <c r="E1567" s="13"/>
      <c r="F1567" s="13"/>
      <c r="G1567" s="13"/>
      <c r="H1567" s="13"/>
      <c r="I1567" s="13"/>
      <c r="J1567" s="13"/>
      <c r="K1567" s="13"/>
      <c r="L1567" s="13"/>
      <c r="M1567" s="13"/>
      <c r="N1567" s="13"/>
      <c r="O1567" s="13"/>
      <c r="P1567" s="13"/>
      <c r="Q1567" s="13"/>
      <c r="R1567" s="13"/>
      <c r="S1567" s="13"/>
      <c r="T1567" s="13"/>
      <c r="U1567" s="13"/>
      <c r="V1567" s="13"/>
      <c r="W1567" s="13"/>
      <c r="X1567" s="13"/>
      <c r="Y1567" s="13"/>
      <c r="Z1567" s="13"/>
      <c r="AA1567" s="13"/>
      <c r="AB1567" s="13"/>
      <c r="AC1567" s="13"/>
      <c r="AD1567" s="13"/>
      <c r="AE1567" s="13"/>
      <c r="AF1567" s="13"/>
      <c r="AG1567" s="13"/>
      <c r="AH1567" s="13"/>
      <c r="AI1567" s="13"/>
      <c r="AJ1567" s="13"/>
    </row>
    <row r="1568" spans="1:36" ht="16.5" customHeight="1" x14ac:dyDescent="0.25">
      <c r="A1568" s="12"/>
      <c r="D1568" s="13"/>
      <c r="E1568" s="13"/>
      <c r="F1568" s="13"/>
      <c r="G1568" s="13"/>
      <c r="H1568" s="13"/>
      <c r="I1568" s="13"/>
      <c r="J1568" s="13"/>
      <c r="K1568" s="13"/>
      <c r="L1568" s="13"/>
      <c r="M1568" s="13"/>
      <c r="N1568" s="13"/>
      <c r="O1568" s="13"/>
      <c r="P1568" s="13"/>
      <c r="Q1568" s="13"/>
      <c r="R1568" s="13"/>
      <c r="S1568" s="13"/>
      <c r="T1568" s="13"/>
      <c r="U1568" s="13"/>
      <c r="V1568" s="13"/>
      <c r="W1568" s="13"/>
      <c r="X1568" s="13"/>
      <c r="Y1568" s="13"/>
      <c r="Z1568" s="13"/>
      <c r="AA1568" s="13"/>
      <c r="AB1568" s="13"/>
      <c r="AC1568" s="13"/>
      <c r="AD1568" s="13"/>
      <c r="AE1568" s="13"/>
      <c r="AF1568" s="13"/>
      <c r="AG1568" s="13"/>
      <c r="AH1568" s="13"/>
      <c r="AI1568" s="13"/>
      <c r="AJ1568" s="13"/>
    </row>
    <row r="1569" spans="1:36" ht="16.5" customHeight="1" x14ac:dyDescent="0.25">
      <c r="A1569" s="12"/>
      <c r="D1569" s="13"/>
      <c r="E1569" s="13"/>
      <c r="F1569" s="13"/>
      <c r="G1569" s="13"/>
      <c r="H1569" s="13"/>
      <c r="I1569" s="13"/>
      <c r="J1569" s="13"/>
      <c r="K1569" s="13"/>
      <c r="L1569" s="13"/>
      <c r="M1569" s="13"/>
      <c r="N1569" s="13"/>
      <c r="O1569" s="13"/>
      <c r="P1569" s="13"/>
      <c r="Q1569" s="13"/>
      <c r="R1569" s="13"/>
      <c r="S1569" s="13"/>
      <c r="T1569" s="13"/>
      <c r="U1569" s="13"/>
      <c r="V1569" s="13"/>
      <c r="W1569" s="13"/>
      <c r="X1569" s="13"/>
      <c r="Y1569" s="13"/>
      <c r="Z1569" s="13"/>
      <c r="AA1569" s="13"/>
      <c r="AB1569" s="13"/>
      <c r="AC1569" s="13"/>
      <c r="AD1569" s="13"/>
      <c r="AE1569" s="13"/>
      <c r="AF1569" s="13"/>
      <c r="AG1569" s="13"/>
      <c r="AH1569" s="13"/>
      <c r="AI1569" s="13"/>
      <c r="AJ1569" s="13"/>
    </row>
    <row r="1570" spans="1:36" ht="16.5" customHeight="1" x14ac:dyDescent="0.25">
      <c r="A1570" s="12"/>
      <c r="D1570" s="13"/>
      <c r="E1570" s="13"/>
      <c r="F1570" s="13"/>
      <c r="G1570" s="13"/>
      <c r="H1570" s="13"/>
      <c r="I1570" s="13"/>
      <c r="J1570" s="13"/>
      <c r="K1570" s="13"/>
      <c r="L1570" s="13"/>
      <c r="M1570" s="13"/>
      <c r="N1570" s="13"/>
      <c r="O1570" s="13"/>
      <c r="P1570" s="13"/>
      <c r="Q1570" s="13"/>
      <c r="R1570" s="13"/>
      <c r="S1570" s="13"/>
      <c r="T1570" s="13"/>
      <c r="U1570" s="13"/>
      <c r="V1570" s="13"/>
      <c r="W1570" s="13"/>
      <c r="X1570" s="13"/>
      <c r="Y1570" s="13"/>
      <c r="Z1570" s="13"/>
      <c r="AA1570" s="13"/>
      <c r="AB1570" s="13"/>
      <c r="AC1570" s="13"/>
      <c r="AD1570" s="13"/>
      <c r="AE1570" s="13"/>
      <c r="AF1570" s="13"/>
      <c r="AG1570" s="13"/>
      <c r="AH1570" s="13"/>
      <c r="AI1570" s="13"/>
      <c r="AJ1570" s="13"/>
    </row>
    <row r="1571" spans="1:36" ht="16.5" customHeight="1" x14ac:dyDescent="0.25">
      <c r="A1571" s="12"/>
      <c r="D1571" s="13"/>
      <c r="E1571" s="13"/>
      <c r="F1571" s="13"/>
      <c r="G1571" s="13"/>
      <c r="H1571" s="13"/>
      <c r="I1571" s="13"/>
      <c r="J1571" s="13"/>
      <c r="K1571" s="13"/>
      <c r="L1571" s="13"/>
      <c r="M1571" s="13"/>
      <c r="N1571" s="13"/>
      <c r="O1571" s="13"/>
      <c r="P1571" s="13"/>
      <c r="Q1571" s="13"/>
      <c r="R1571" s="13"/>
      <c r="S1571" s="13"/>
      <c r="T1571" s="13"/>
      <c r="U1571" s="13"/>
      <c r="V1571" s="13"/>
      <c r="W1571" s="13"/>
      <c r="X1571" s="13"/>
      <c r="Y1571" s="13"/>
      <c r="Z1571" s="13"/>
      <c r="AA1571" s="13"/>
      <c r="AB1571" s="13"/>
      <c r="AC1571" s="13"/>
      <c r="AD1571" s="13"/>
      <c r="AE1571" s="13"/>
      <c r="AF1571" s="13"/>
      <c r="AG1571" s="13"/>
      <c r="AH1571" s="13"/>
      <c r="AI1571" s="13"/>
      <c r="AJ1571" s="13"/>
    </row>
    <row r="1572" spans="1:36" ht="16.5" customHeight="1" x14ac:dyDescent="0.25">
      <c r="A1572" s="12"/>
      <c r="D1572" s="13"/>
      <c r="E1572" s="13"/>
      <c r="F1572" s="13"/>
      <c r="G1572" s="13"/>
      <c r="H1572" s="13"/>
      <c r="I1572" s="13"/>
      <c r="J1572" s="13"/>
      <c r="K1572" s="13"/>
      <c r="L1572" s="13"/>
      <c r="M1572" s="13"/>
      <c r="N1572" s="13"/>
      <c r="O1572" s="13"/>
      <c r="P1572" s="13"/>
      <c r="Q1572" s="13"/>
      <c r="R1572" s="13"/>
      <c r="S1572" s="13"/>
      <c r="T1572" s="13"/>
      <c r="U1572" s="13"/>
      <c r="V1572" s="13"/>
      <c r="W1572" s="13"/>
      <c r="X1572" s="13"/>
      <c r="Y1572" s="13"/>
      <c r="Z1572" s="13"/>
      <c r="AA1572" s="13"/>
      <c r="AB1572" s="13"/>
      <c r="AC1572" s="13"/>
      <c r="AD1572" s="13"/>
      <c r="AE1572" s="13"/>
      <c r="AF1572" s="13"/>
      <c r="AG1572" s="13"/>
      <c r="AH1572" s="13"/>
      <c r="AI1572" s="13"/>
      <c r="AJ1572" s="13"/>
    </row>
    <row r="1573" spans="1:36" ht="16.5" customHeight="1" x14ac:dyDescent="0.25">
      <c r="A1573" s="12"/>
      <c r="D1573" s="13"/>
      <c r="E1573" s="13"/>
      <c r="F1573" s="13"/>
      <c r="G1573" s="13"/>
      <c r="H1573" s="13"/>
      <c r="I1573" s="13"/>
      <c r="J1573" s="13"/>
      <c r="K1573" s="13"/>
      <c r="L1573" s="13"/>
      <c r="M1573" s="13"/>
      <c r="N1573" s="13"/>
      <c r="O1573" s="13"/>
      <c r="P1573" s="13"/>
      <c r="Q1573" s="13"/>
      <c r="R1573" s="13"/>
      <c r="S1573" s="13"/>
      <c r="T1573" s="13"/>
      <c r="U1573" s="13"/>
      <c r="V1573" s="13"/>
      <c r="W1573" s="13"/>
      <c r="X1573" s="13"/>
      <c r="Y1573" s="13"/>
      <c r="Z1573" s="13"/>
      <c r="AA1573" s="13"/>
      <c r="AB1573" s="13"/>
      <c r="AC1573" s="13"/>
      <c r="AD1573" s="13"/>
      <c r="AE1573" s="13"/>
      <c r="AF1573" s="13"/>
      <c r="AG1573" s="13"/>
      <c r="AH1573" s="13"/>
      <c r="AI1573" s="13"/>
      <c r="AJ1573" s="13"/>
    </row>
    <row r="1574" spans="1:36" ht="16.5" customHeight="1" x14ac:dyDescent="0.25">
      <c r="A1574" s="12"/>
      <c r="D1574" s="13"/>
      <c r="E1574" s="13"/>
      <c r="F1574" s="13"/>
      <c r="G1574" s="13"/>
      <c r="H1574" s="13"/>
      <c r="I1574" s="13"/>
      <c r="J1574" s="13"/>
      <c r="K1574" s="13"/>
      <c r="L1574" s="13"/>
      <c r="M1574" s="13"/>
      <c r="N1574" s="13"/>
      <c r="O1574" s="13"/>
      <c r="P1574" s="13"/>
      <c r="Q1574" s="13"/>
      <c r="R1574" s="13"/>
      <c r="S1574" s="13"/>
      <c r="T1574" s="13"/>
      <c r="U1574" s="13"/>
      <c r="V1574" s="13"/>
      <c r="W1574" s="13"/>
      <c r="X1574" s="13"/>
      <c r="Y1574" s="13"/>
      <c r="Z1574" s="13"/>
      <c r="AA1574" s="13"/>
      <c r="AB1574" s="13"/>
      <c r="AC1574" s="13"/>
      <c r="AD1574" s="13"/>
      <c r="AE1574" s="13"/>
      <c r="AF1574" s="13"/>
      <c r="AG1574" s="13"/>
      <c r="AH1574" s="13"/>
      <c r="AI1574" s="13"/>
      <c r="AJ1574" s="13"/>
    </row>
    <row r="1575" spans="1:36" ht="16.5" customHeight="1" x14ac:dyDescent="0.25">
      <c r="A1575" s="12"/>
      <c r="D1575" s="13"/>
      <c r="E1575" s="13"/>
      <c r="F1575" s="13"/>
      <c r="G1575" s="13"/>
      <c r="H1575" s="13"/>
      <c r="I1575" s="13"/>
      <c r="J1575" s="13"/>
      <c r="K1575" s="13"/>
      <c r="L1575" s="13"/>
      <c r="M1575" s="13"/>
      <c r="N1575" s="13"/>
      <c r="O1575" s="13"/>
      <c r="P1575" s="13"/>
      <c r="Q1575" s="13"/>
      <c r="R1575" s="13"/>
      <c r="S1575" s="13"/>
      <c r="T1575" s="13"/>
      <c r="U1575" s="13"/>
      <c r="V1575" s="13"/>
      <c r="W1575" s="13"/>
      <c r="X1575" s="13"/>
      <c r="Y1575" s="13"/>
      <c r="Z1575" s="13"/>
      <c r="AA1575" s="13"/>
      <c r="AB1575" s="13"/>
      <c r="AC1575" s="13"/>
      <c r="AD1575" s="13"/>
      <c r="AE1575" s="13"/>
      <c r="AF1575" s="13"/>
      <c r="AG1575" s="13"/>
      <c r="AH1575" s="13"/>
      <c r="AI1575" s="13"/>
      <c r="AJ1575" s="13"/>
    </row>
    <row r="1576" spans="1:36" ht="16.5" customHeight="1" x14ac:dyDescent="0.25">
      <c r="A1576" s="12"/>
      <c r="D1576" s="13"/>
      <c r="E1576" s="13"/>
      <c r="F1576" s="13"/>
      <c r="G1576" s="13"/>
      <c r="H1576" s="13"/>
      <c r="I1576" s="13"/>
      <c r="J1576" s="13"/>
      <c r="K1576" s="13"/>
      <c r="L1576" s="13"/>
      <c r="M1576" s="13"/>
      <c r="N1576" s="13"/>
      <c r="O1576" s="13"/>
      <c r="P1576" s="13"/>
      <c r="Q1576" s="13"/>
      <c r="R1576" s="13"/>
      <c r="S1576" s="13"/>
      <c r="T1576" s="13"/>
      <c r="U1576" s="13"/>
      <c r="V1576" s="13"/>
      <c r="W1576" s="13"/>
      <c r="X1576" s="13"/>
      <c r="Y1576" s="13"/>
      <c r="Z1576" s="13"/>
      <c r="AA1576" s="13"/>
      <c r="AB1576" s="13"/>
      <c r="AC1576" s="13"/>
      <c r="AD1576" s="13"/>
      <c r="AE1576" s="13"/>
      <c r="AF1576" s="13"/>
      <c r="AG1576" s="13"/>
      <c r="AH1576" s="13"/>
      <c r="AI1576" s="13"/>
      <c r="AJ1576" s="13"/>
    </row>
    <row r="1577" spans="1:36" ht="16.5" customHeight="1" x14ac:dyDescent="0.25">
      <c r="A1577" s="12"/>
      <c r="D1577" s="13"/>
      <c r="E1577" s="13"/>
      <c r="F1577" s="13"/>
      <c r="G1577" s="13"/>
      <c r="H1577" s="13"/>
      <c r="I1577" s="13"/>
      <c r="J1577" s="13"/>
      <c r="K1577" s="13"/>
      <c r="L1577" s="13"/>
      <c r="M1577" s="13"/>
      <c r="N1577" s="13"/>
      <c r="O1577" s="13"/>
      <c r="P1577" s="13"/>
      <c r="Q1577" s="13"/>
      <c r="R1577" s="13"/>
      <c r="S1577" s="13"/>
      <c r="T1577" s="13"/>
      <c r="U1577" s="13"/>
      <c r="V1577" s="13"/>
      <c r="W1577" s="13"/>
      <c r="X1577" s="13"/>
      <c r="Y1577" s="13"/>
      <c r="Z1577" s="13"/>
      <c r="AA1577" s="13"/>
      <c r="AB1577" s="13"/>
      <c r="AC1577" s="13"/>
      <c r="AD1577" s="13"/>
      <c r="AE1577" s="13"/>
      <c r="AF1577" s="13"/>
      <c r="AG1577" s="13"/>
      <c r="AH1577" s="13"/>
      <c r="AI1577" s="13"/>
      <c r="AJ1577" s="13"/>
    </row>
    <row r="1578" spans="1:36" ht="16.5" customHeight="1" x14ac:dyDescent="0.25">
      <c r="A1578" s="12"/>
      <c r="D1578" s="13"/>
      <c r="E1578" s="13"/>
      <c r="F1578" s="13"/>
      <c r="G1578" s="13"/>
      <c r="H1578" s="13"/>
      <c r="I1578" s="13"/>
      <c r="J1578" s="13"/>
      <c r="K1578" s="13"/>
      <c r="L1578" s="13"/>
      <c r="M1578" s="13"/>
      <c r="N1578" s="13"/>
      <c r="O1578" s="13"/>
      <c r="P1578" s="13"/>
      <c r="Q1578" s="13"/>
      <c r="R1578" s="13"/>
      <c r="S1578" s="13"/>
      <c r="T1578" s="13"/>
      <c r="U1578" s="13"/>
      <c r="V1578" s="13"/>
      <c r="W1578" s="13"/>
      <c r="X1578" s="13"/>
      <c r="Y1578" s="13"/>
      <c r="Z1578" s="13"/>
      <c r="AA1578" s="13"/>
      <c r="AB1578" s="13"/>
      <c r="AC1578" s="13"/>
      <c r="AD1578" s="13"/>
      <c r="AE1578" s="13"/>
      <c r="AF1578" s="13"/>
      <c r="AG1578" s="13"/>
      <c r="AH1578" s="13"/>
      <c r="AI1578" s="13"/>
      <c r="AJ1578" s="13"/>
    </row>
    <row r="1579" spans="1:36" ht="16.5" customHeight="1" x14ac:dyDescent="0.25">
      <c r="A1579" s="12"/>
      <c r="D1579" s="13"/>
      <c r="E1579" s="13"/>
      <c r="F1579" s="13"/>
      <c r="G1579" s="13"/>
      <c r="H1579" s="13"/>
      <c r="I1579" s="13"/>
      <c r="J1579" s="13"/>
      <c r="K1579" s="13"/>
      <c r="L1579" s="13"/>
      <c r="M1579" s="13"/>
      <c r="N1579" s="13"/>
      <c r="O1579" s="13"/>
      <c r="P1579" s="13"/>
      <c r="Q1579" s="13"/>
      <c r="R1579" s="13"/>
      <c r="S1579" s="13"/>
      <c r="T1579" s="13"/>
      <c r="U1579" s="13"/>
      <c r="V1579" s="13"/>
      <c r="W1579" s="13"/>
      <c r="X1579" s="13"/>
      <c r="Y1579" s="13"/>
      <c r="Z1579" s="13"/>
      <c r="AA1579" s="13"/>
      <c r="AB1579" s="13"/>
      <c r="AC1579" s="13"/>
      <c r="AD1579" s="13"/>
      <c r="AE1579" s="13"/>
      <c r="AF1579" s="13"/>
      <c r="AG1579" s="13"/>
      <c r="AH1579" s="13"/>
      <c r="AI1579" s="13"/>
      <c r="AJ1579" s="13"/>
    </row>
    <row r="1580" spans="1:36" ht="16.5" customHeight="1" x14ac:dyDescent="0.25">
      <c r="A1580" s="12"/>
      <c r="D1580" s="13"/>
      <c r="E1580" s="13"/>
      <c r="F1580" s="13"/>
      <c r="G1580" s="13"/>
      <c r="H1580" s="13"/>
      <c r="I1580" s="13"/>
      <c r="J1580" s="13"/>
      <c r="K1580" s="13"/>
      <c r="L1580" s="13"/>
      <c r="M1580" s="13"/>
      <c r="N1580" s="13"/>
      <c r="O1580" s="13"/>
      <c r="P1580" s="13"/>
      <c r="Q1580" s="13"/>
      <c r="R1580" s="13"/>
      <c r="S1580" s="13"/>
      <c r="T1580" s="13"/>
      <c r="U1580" s="13"/>
      <c r="V1580" s="13"/>
      <c r="W1580" s="13"/>
      <c r="X1580" s="13"/>
      <c r="Y1580" s="13"/>
      <c r="Z1580" s="13"/>
      <c r="AA1580" s="13"/>
      <c r="AB1580" s="13"/>
      <c r="AC1580" s="13"/>
      <c r="AD1580" s="13"/>
      <c r="AE1580" s="13"/>
      <c r="AF1580" s="13"/>
      <c r="AG1580" s="13"/>
      <c r="AH1580" s="13"/>
      <c r="AI1580" s="13"/>
      <c r="AJ1580" s="13"/>
    </row>
    <row r="1581" spans="1:36" ht="16.5" customHeight="1" x14ac:dyDescent="0.25">
      <c r="A1581" s="12"/>
      <c r="D1581" s="13"/>
      <c r="E1581" s="13"/>
      <c r="F1581" s="13"/>
      <c r="G1581" s="13"/>
      <c r="H1581" s="13"/>
      <c r="I1581" s="13"/>
      <c r="J1581" s="13"/>
      <c r="K1581" s="13"/>
      <c r="L1581" s="13"/>
      <c r="M1581" s="13"/>
      <c r="N1581" s="13"/>
      <c r="O1581" s="13"/>
      <c r="P1581" s="13"/>
      <c r="Q1581" s="13"/>
      <c r="R1581" s="13"/>
      <c r="S1581" s="13"/>
      <c r="T1581" s="13"/>
      <c r="U1581" s="13"/>
      <c r="V1581" s="13"/>
      <c r="W1581" s="13"/>
      <c r="X1581" s="13"/>
      <c r="Y1581" s="13"/>
      <c r="Z1581" s="13"/>
      <c r="AA1581" s="13"/>
      <c r="AB1581" s="13"/>
      <c r="AC1581" s="13"/>
      <c r="AD1581" s="13"/>
      <c r="AE1581" s="13"/>
      <c r="AF1581" s="13"/>
      <c r="AG1581" s="13"/>
      <c r="AH1581" s="13"/>
      <c r="AI1581" s="13"/>
      <c r="AJ1581" s="13"/>
    </row>
    <row r="1582" spans="1:36" ht="16.5" customHeight="1" x14ac:dyDescent="0.25">
      <c r="A1582" s="12"/>
      <c r="D1582" s="13"/>
      <c r="E1582" s="13"/>
      <c r="F1582" s="13"/>
      <c r="G1582" s="13"/>
      <c r="H1582" s="13"/>
      <c r="I1582" s="13"/>
      <c r="J1582" s="13"/>
      <c r="K1582" s="13"/>
      <c r="L1582" s="13"/>
      <c r="M1582" s="13"/>
      <c r="N1582" s="13"/>
      <c r="O1582" s="13"/>
      <c r="P1582" s="13"/>
      <c r="Q1582" s="13"/>
      <c r="R1582" s="13"/>
      <c r="S1582" s="13"/>
      <c r="T1582" s="13"/>
      <c r="U1582" s="13"/>
      <c r="V1582" s="13"/>
      <c r="W1582" s="13"/>
      <c r="X1582" s="13"/>
      <c r="Y1582" s="13"/>
      <c r="Z1582" s="13"/>
      <c r="AA1582" s="13"/>
      <c r="AB1582" s="13"/>
      <c r="AC1582" s="13"/>
      <c r="AD1582" s="13"/>
      <c r="AE1582" s="13"/>
      <c r="AF1582" s="13"/>
      <c r="AG1582" s="13"/>
      <c r="AH1582" s="13"/>
      <c r="AI1582" s="13"/>
      <c r="AJ1582" s="13"/>
    </row>
    <row r="1583" spans="1:36" ht="16.5" customHeight="1" x14ac:dyDescent="0.25">
      <c r="A1583" s="12"/>
      <c r="D1583" s="13"/>
      <c r="E1583" s="13"/>
      <c r="F1583" s="13"/>
      <c r="G1583" s="13"/>
      <c r="H1583" s="13"/>
      <c r="I1583" s="13"/>
      <c r="J1583" s="13"/>
      <c r="K1583" s="13"/>
      <c r="L1583" s="13"/>
      <c r="M1583" s="13"/>
      <c r="N1583" s="13"/>
      <c r="O1583" s="13"/>
      <c r="P1583" s="13"/>
      <c r="Q1583" s="13"/>
      <c r="R1583" s="13"/>
      <c r="S1583" s="13"/>
      <c r="T1583" s="13"/>
      <c r="U1583" s="13"/>
      <c r="V1583" s="13"/>
      <c r="W1583" s="13"/>
      <c r="X1583" s="13"/>
      <c r="Y1583" s="13"/>
      <c r="Z1583" s="13"/>
      <c r="AA1583" s="13"/>
      <c r="AB1583" s="13"/>
      <c r="AC1583" s="13"/>
      <c r="AD1583" s="13"/>
      <c r="AE1583" s="13"/>
      <c r="AF1583" s="13"/>
      <c r="AG1583" s="13"/>
      <c r="AH1583" s="13"/>
      <c r="AI1583" s="13"/>
      <c r="AJ1583" s="13"/>
    </row>
    <row r="1584" spans="1:36" ht="16.5" customHeight="1" x14ac:dyDescent="0.25">
      <c r="A1584" s="12"/>
      <c r="D1584" s="13"/>
      <c r="E1584" s="13"/>
      <c r="F1584" s="13"/>
      <c r="G1584" s="13"/>
      <c r="H1584" s="13"/>
      <c r="I1584" s="13"/>
      <c r="J1584" s="13"/>
      <c r="K1584" s="13"/>
      <c r="L1584" s="13"/>
      <c r="M1584" s="13"/>
      <c r="N1584" s="13"/>
      <c r="O1584" s="13"/>
      <c r="P1584" s="13"/>
      <c r="Q1584" s="13"/>
      <c r="R1584" s="13"/>
      <c r="S1584" s="13"/>
      <c r="T1584" s="13"/>
      <c r="U1584" s="13"/>
      <c r="V1584" s="13"/>
      <c r="W1584" s="13"/>
      <c r="X1584" s="13"/>
      <c r="Y1584" s="13"/>
      <c r="Z1584" s="13"/>
      <c r="AA1584" s="13"/>
      <c r="AB1584" s="13"/>
      <c r="AC1584" s="13"/>
      <c r="AD1584" s="13"/>
      <c r="AE1584" s="13"/>
      <c r="AF1584" s="13"/>
      <c r="AG1584" s="13"/>
      <c r="AH1584" s="13"/>
      <c r="AI1584" s="13"/>
      <c r="AJ1584" s="13"/>
    </row>
    <row r="1585" spans="1:36" ht="16.5" customHeight="1" x14ac:dyDescent="0.25">
      <c r="A1585" s="12"/>
      <c r="D1585" s="13"/>
      <c r="E1585" s="13"/>
      <c r="F1585" s="13"/>
      <c r="G1585" s="13"/>
      <c r="H1585" s="13"/>
      <c r="I1585" s="13"/>
      <c r="J1585" s="13"/>
      <c r="K1585" s="13"/>
      <c r="L1585" s="13"/>
      <c r="M1585" s="13"/>
      <c r="N1585" s="13"/>
      <c r="O1585" s="13"/>
      <c r="P1585" s="13"/>
      <c r="Q1585" s="13"/>
      <c r="R1585" s="13"/>
      <c r="S1585" s="13"/>
      <c r="T1585" s="13"/>
      <c r="U1585" s="13"/>
      <c r="V1585" s="13"/>
      <c r="W1585" s="13"/>
      <c r="X1585" s="13"/>
      <c r="Y1585" s="13"/>
      <c r="Z1585" s="13"/>
      <c r="AA1585" s="13"/>
      <c r="AB1585" s="13"/>
      <c r="AC1585" s="13"/>
      <c r="AD1585" s="13"/>
      <c r="AE1585" s="13"/>
      <c r="AF1585" s="13"/>
      <c r="AG1585" s="13"/>
      <c r="AH1585" s="13"/>
      <c r="AI1585" s="13"/>
      <c r="AJ1585" s="13"/>
    </row>
    <row r="1586" spans="1:36" ht="16.5" customHeight="1" x14ac:dyDescent="0.25">
      <c r="A1586" s="12"/>
      <c r="D1586" s="13"/>
      <c r="E1586" s="13"/>
      <c r="F1586" s="13"/>
      <c r="G1586" s="13"/>
      <c r="H1586" s="13"/>
      <c r="I1586" s="13"/>
      <c r="J1586" s="13"/>
      <c r="K1586" s="13"/>
      <c r="L1586" s="13"/>
      <c r="M1586" s="13"/>
      <c r="N1586" s="13"/>
      <c r="O1586" s="13"/>
      <c r="P1586" s="13"/>
      <c r="Q1586" s="13"/>
      <c r="R1586" s="13"/>
      <c r="S1586" s="13"/>
      <c r="T1586" s="13"/>
      <c r="U1586" s="13"/>
      <c r="V1586" s="13"/>
      <c r="W1586" s="13"/>
      <c r="X1586" s="13"/>
      <c r="Y1586" s="13"/>
      <c r="Z1586" s="13"/>
      <c r="AA1586" s="13"/>
      <c r="AB1586" s="13"/>
      <c r="AC1586" s="13"/>
      <c r="AD1586" s="13"/>
      <c r="AE1586" s="13"/>
      <c r="AF1586" s="13"/>
      <c r="AG1586" s="13"/>
      <c r="AH1586" s="13"/>
      <c r="AI1586" s="13"/>
      <c r="AJ1586" s="13"/>
    </row>
    <row r="1587" spans="1:36" ht="16.5" customHeight="1" x14ac:dyDescent="0.25">
      <c r="A1587" s="12"/>
      <c r="D1587" s="13"/>
      <c r="E1587" s="13"/>
      <c r="F1587" s="13"/>
      <c r="G1587" s="13"/>
      <c r="H1587" s="13"/>
      <c r="I1587" s="13"/>
      <c r="J1587" s="13"/>
      <c r="K1587" s="13"/>
      <c r="L1587" s="13"/>
      <c r="M1587" s="13"/>
      <c r="N1587" s="13"/>
      <c r="O1587" s="13"/>
      <c r="P1587" s="13"/>
      <c r="Q1587" s="13"/>
      <c r="R1587" s="13"/>
      <c r="S1587" s="13"/>
      <c r="T1587" s="13"/>
      <c r="U1587" s="13"/>
      <c r="V1587" s="13"/>
      <c r="W1587" s="13"/>
      <c r="X1587" s="13"/>
      <c r="Y1587" s="13"/>
      <c r="Z1587" s="13"/>
      <c r="AA1587" s="13"/>
      <c r="AB1587" s="13"/>
      <c r="AC1587" s="13"/>
      <c r="AD1587" s="13"/>
      <c r="AE1587" s="13"/>
      <c r="AF1587" s="13"/>
      <c r="AG1587" s="13"/>
      <c r="AH1587" s="13"/>
      <c r="AI1587" s="13"/>
      <c r="AJ1587" s="13"/>
    </row>
    <row r="1588" spans="1:36" ht="16.5" customHeight="1" x14ac:dyDescent="0.25">
      <c r="A1588" s="12"/>
      <c r="D1588" s="13"/>
      <c r="E1588" s="13"/>
      <c r="F1588" s="13"/>
      <c r="G1588" s="13"/>
      <c r="H1588" s="13"/>
      <c r="I1588" s="13"/>
      <c r="J1588" s="13"/>
      <c r="K1588" s="13"/>
      <c r="L1588" s="13"/>
      <c r="M1588" s="13"/>
      <c r="N1588" s="13"/>
      <c r="O1588" s="13"/>
      <c r="P1588" s="13"/>
      <c r="Q1588" s="13"/>
      <c r="R1588" s="13"/>
      <c r="S1588" s="13"/>
      <c r="T1588" s="13"/>
      <c r="U1588" s="13"/>
      <c r="V1588" s="13"/>
      <c r="W1588" s="13"/>
      <c r="X1588" s="13"/>
      <c r="Y1588" s="13"/>
      <c r="Z1588" s="13"/>
      <c r="AA1588" s="13"/>
      <c r="AB1588" s="13"/>
      <c r="AC1588" s="13"/>
      <c r="AD1588" s="13"/>
      <c r="AE1588" s="13"/>
      <c r="AF1588" s="13"/>
      <c r="AG1588" s="13"/>
      <c r="AH1588" s="13"/>
      <c r="AI1588" s="13"/>
      <c r="AJ1588" s="13"/>
    </row>
    <row r="1589" spans="1:36" ht="16.5" customHeight="1" x14ac:dyDescent="0.25">
      <c r="A1589" s="12"/>
      <c r="D1589" s="13"/>
      <c r="E1589" s="13"/>
      <c r="F1589" s="13"/>
      <c r="G1589" s="13"/>
      <c r="H1589" s="13"/>
      <c r="I1589" s="13"/>
      <c r="J1589" s="13"/>
      <c r="K1589" s="13"/>
      <c r="L1589" s="13"/>
      <c r="M1589" s="13"/>
      <c r="N1589" s="13"/>
      <c r="O1589" s="13"/>
      <c r="P1589" s="13"/>
      <c r="Q1589" s="13"/>
      <c r="R1589" s="13"/>
      <c r="S1589" s="13"/>
      <c r="T1589" s="13"/>
      <c r="U1589" s="13"/>
      <c r="V1589" s="13"/>
      <c r="W1589" s="13"/>
      <c r="X1589" s="13"/>
      <c r="Y1589" s="13"/>
      <c r="Z1589" s="13"/>
      <c r="AA1589" s="13"/>
      <c r="AB1589" s="13"/>
      <c r="AC1589" s="13"/>
      <c r="AD1589" s="13"/>
      <c r="AE1589" s="13"/>
      <c r="AF1589" s="13"/>
      <c r="AG1589" s="13"/>
      <c r="AH1589" s="13"/>
      <c r="AI1589" s="13"/>
      <c r="AJ1589" s="13"/>
    </row>
    <row r="1590" spans="1:36" ht="16.5" customHeight="1" x14ac:dyDescent="0.25">
      <c r="A1590" s="12"/>
      <c r="D1590" s="13"/>
      <c r="E1590" s="13"/>
      <c r="F1590" s="13"/>
      <c r="G1590" s="13"/>
      <c r="H1590" s="13"/>
      <c r="I1590" s="13"/>
      <c r="J1590" s="13"/>
      <c r="K1590" s="13"/>
      <c r="L1590" s="13"/>
      <c r="M1590" s="13"/>
      <c r="N1590" s="13"/>
      <c r="O1590" s="13"/>
      <c r="P1590" s="13"/>
      <c r="Q1590" s="13"/>
      <c r="R1590" s="13"/>
      <c r="S1590" s="13"/>
      <c r="T1590" s="13"/>
      <c r="U1590" s="13"/>
      <c r="V1590" s="13"/>
      <c r="W1590" s="13"/>
      <c r="X1590" s="13"/>
      <c r="Y1590" s="13"/>
      <c r="Z1590" s="13"/>
      <c r="AA1590" s="13"/>
      <c r="AB1590" s="13"/>
      <c r="AC1590" s="13"/>
      <c r="AD1590" s="13"/>
      <c r="AE1590" s="13"/>
      <c r="AF1590" s="13"/>
      <c r="AG1590" s="13"/>
      <c r="AH1590" s="13"/>
      <c r="AI1590" s="13"/>
      <c r="AJ1590" s="13"/>
    </row>
    <row r="1591" spans="1:36" ht="16.5" customHeight="1" x14ac:dyDescent="0.25">
      <c r="A1591" s="12"/>
      <c r="D1591" s="13"/>
      <c r="E1591" s="13"/>
      <c r="F1591" s="13"/>
      <c r="G1591" s="13"/>
      <c r="H1591" s="13"/>
      <c r="I1591" s="13"/>
      <c r="J1591" s="13"/>
      <c r="K1591" s="13"/>
      <c r="L1591" s="13"/>
      <c r="M1591" s="13"/>
      <c r="N1591" s="13"/>
      <c r="O1591" s="13"/>
      <c r="P1591" s="13"/>
      <c r="Q1591" s="13"/>
      <c r="R1591" s="13"/>
      <c r="S1591" s="13"/>
      <c r="T1591" s="13"/>
      <c r="U1591" s="13"/>
      <c r="V1591" s="13"/>
      <c r="W1591" s="13"/>
      <c r="X1591" s="13"/>
      <c r="Y1591" s="13"/>
      <c r="Z1591" s="13"/>
      <c r="AA1591" s="13"/>
      <c r="AB1591" s="13"/>
      <c r="AC1591" s="13"/>
      <c r="AD1591" s="13"/>
      <c r="AE1591" s="13"/>
      <c r="AF1591" s="13"/>
      <c r="AG1591" s="13"/>
      <c r="AH1591" s="13"/>
      <c r="AI1591" s="13"/>
      <c r="AJ1591" s="13"/>
    </row>
    <row r="1592" spans="1:36" ht="16.5" customHeight="1" x14ac:dyDescent="0.25">
      <c r="A1592" s="12"/>
      <c r="D1592" s="13"/>
      <c r="E1592" s="13"/>
      <c r="F1592" s="13"/>
      <c r="G1592" s="13"/>
      <c r="H1592" s="13"/>
      <c r="I1592" s="13"/>
      <c r="J1592" s="13"/>
      <c r="K1592" s="13"/>
      <c r="L1592" s="13"/>
      <c r="M1592" s="13"/>
      <c r="N1592" s="13"/>
      <c r="O1592" s="13"/>
      <c r="P1592" s="13"/>
      <c r="Q1592" s="13"/>
      <c r="R1592" s="13"/>
      <c r="S1592" s="13"/>
      <c r="T1592" s="13"/>
      <c r="U1592" s="13"/>
      <c r="V1592" s="13"/>
      <c r="W1592" s="13"/>
      <c r="X1592" s="13"/>
      <c r="Y1592" s="13"/>
      <c r="Z1592" s="13"/>
      <c r="AA1592" s="13"/>
      <c r="AB1592" s="13"/>
      <c r="AC1592" s="13"/>
      <c r="AD1592" s="13"/>
      <c r="AE1592" s="13"/>
      <c r="AF1592" s="13"/>
      <c r="AG1592" s="13"/>
      <c r="AH1592" s="13"/>
      <c r="AI1592" s="13"/>
      <c r="AJ1592" s="13"/>
    </row>
    <row r="1593" spans="1:36" ht="16.5" customHeight="1" x14ac:dyDescent="0.25">
      <c r="A1593" s="12"/>
      <c r="D1593" s="13"/>
      <c r="E1593" s="13"/>
      <c r="F1593" s="13"/>
      <c r="G1593" s="13"/>
      <c r="H1593" s="13"/>
      <c r="I1593" s="13"/>
      <c r="J1593" s="13"/>
      <c r="K1593" s="13"/>
      <c r="L1593" s="13"/>
      <c r="M1593" s="13"/>
      <c r="N1593" s="13"/>
      <c r="O1593" s="13"/>
      <c r="P1593" s="13"/>
      <c r="Q1593" s="13"/>
      <c r="R1593" s="13"/>
      <c r="S1593" s="13"/>
      <c r="T1593" s="13"/>
      <c r="U1593" s="13"/>
      <c r="V1593" s="13"/>
      <c r="W1593" s="13"/>
      <c r="X1593" s="13"/>
      <c r="Y1593" s="13"/>
      <c r="Z1593" s="13"/>
      <c r="AA1593" s="13"/>
      <c r="AB1593" s="13"/>
      <c r="AC1593" s="13"/>
      <c r="AD1593" s="13"/>
      <c r="AE1593" s="13"/>
      <c r="AF1593" s="13"/>
      <c r="AG1593" s="13"/>
      <c r="AH1593" s="13"/>
      <c r="AI1593" s="13"/>
      <c r="AJ1593" s="13"/>
    </row>
    <row r="1594" spans="1:36" ht="16.5" customHeight="1" x14ac:dyDescent="0.25">
      <c r="A1594" s="12"/>
      <c r="D1594" s="13"/>
      <c r="E1594" s="13"/>
      <c r="F1594" s="13"/>
      <c r="G1594" s="13"/>
      <c r="H1594" s="13"/>
      <c r="I1594" s="13"/>
      <c r="J1594" s="13"/>
      <c r="K1594" s="13"/>
      <c r="L1594" s="13"/>
      <c r="M1594" s="13"/>
      <c r="N1594" s="13"/>
      <c r="O1594" s="13"/>
      <c r="P1594" s="13"/>
      <c r="Q1594" s="13"/>
      <c r="R1594" s="13"/>
      <c r="S1594" s="13"/>
      <c r="T1594" s="13"/>
      <c r="U1594" s="13"/>
      <c r="V1594" s="13"/>
      <c r="W1594" s="13"/>
      <c r="X1594" s="13"/>
      <c r="Y1594" s="13"/>
      <c r="Z1594" s="13"/>
      <c r="AA1594" s="13"/>
      <c r="AB1594" s="13"/>
      <c r="AC1594" s="13"/>
      <c r="AD1594" s="13"/>
      <c r="AE1594" s="13"/>
      <c r="AF1594" s="13"/>
      <c r="AG1594" s="13"/>
      <c r="AH1594" s="13"/>
      <c r="AI1594" s="13"/>
      <c r="AJ1594" s="13"/>
    </row>
    <row r="1595" spans="1:36" ht="16.5" customHeight="1" x14ac:dyDescent="0.25">
      <c r="A1595" s="12"/>
      <c r="D1595" s="13"/>
      <c r="E1595" s="13"/>
      <c r="F1595" s="13"/>
      <c r="G1595" s="13"/>
      <c r="H1595" s="13"/>
      <c r="I1595" s="13"/>
      <c r="J1595" s="13"/>
      <c r="K1595" s="13"/>
      <c r="L1595" s="13"/>
      <c r="M1595" s="13"/>
      <c r="N1595" s="13"/>
      <c r="O1595" s="13"/>
      <c r="P1595" s="13"/>
      <c r="Q1595" s="13"/>
      <c r="R1595" s="13"/>
      <c r="S1595" s="13"/>
      <c r="T1595" s="13"/>
      <c r="U1595" s="13"/>
      <c r="V1595" s="13"/>
      <c r="W1595" s="13"/>
      <c r="X1595" s="13"/>
      <c r="Y1595" s="13"/>
      <c r="Z1595" s="13"/>
      <c r="AA1595" s="13"/>
      <c r="AB1595" s="13"/>
      <c r="AC1595" s="13"/>
      <c r="AD1595" s="13"/>
      <c r="AE1595" s="13"/>
      <c r="AF1595" s="13"/>
      <c r="AG1595" s="13"/>
      <c r="AH1595" s="13"/>
      <c r="AI1595" s="13"/>
      <c r="AJ1595" s="13"/>
    </row>
    <row r="1596" spans="1:36" ht="16.5" customHeight="1" x14ac:dyDescent="0.25">
      <c r="A1596" s="12"/>
      <c r="D1596" s="13"/>
      <c r="E1596" s="13"/>
      <c r="F1596" s="13"/>
      <c r="G1596" s="13"/>
      <c r="H1596" s="13"/>
      <c r="I1596" s="13"/>
      <c r="J1596" s="13"/>
      <c r="K1596" s="13"/>
      <c r="L1596" s="13"/>
      <c r="M1596" s="13"/>
      <c r="N1596" s="13"/>
      <c r="O1596" s="13"/>
      <c r="P1596" s="13"/>
      <c r="Q1596" s="13"/>
      <c r="R1596" s="13"/>
      <c r="S1596" s="13"/>
      <c r="T1596" s="13"/>
      <c r="U1596" s="13"/>
      <c r="V1596" s="13"/>
      <c r="W1596" s="13"/>
      <c r="X1596" s="13"/>
      <c r="Y1596" s="13"/>
      <c r="Z1596" s="13"/>
      <c r="AA1596" s="13"/>
      <c r="AB1596" s="13"/>
      <c r="AC1596" s="13"/>
      <c r="AD1596" s="13"/>
      <c r="AE1596" s="13"/>
      <c r="AF1596" s="13"/>
      <c r="AG1596" s="13"/>
      <c r="AH1596" s="13"/>
      <c r="AI1596" s="13"/>
      <c r="AJ1596" s="13"/>
    </row>
    <row r="1597" spans="1:36" ht="16.5" customHeight="1" x14ac:dyDescent="0.25">
      <c r="A1597" s="12"/>
      <c r="D1597" s="13"/>
      <c r="E1597" s="13"/>
      <c r="F1597" s="13"/>
      <c r="G1597" s="13"/>
      <c r="H1597" s="13"/>
      <c r="I1597" s="13"/>
      <c r="J1597" s="13"/>
      <c r="K1597" s="13"/>
      <c r="L1597" s="13"/>
      <c r="M1597" s="13"/>
      <c r="N1597" s="13"/>
      <c r="O1597" s="13"/>
      <c r="P1597" s="13"/>
      <c r="Q1597" s="13"/>
      <c r="R1597" s="13"/>
      <c r="S1597" s="13"/>
      <c r="T1597" s="13"/>
      <c r="U1597" s="13"/>
      <c r="V1597" s="13"/>
      <c r="W1597" s="13"/>
      <c r="X1597" s="13"/>
      <c r="Y1597" s="13"/>
      <c r="Z1597" s="13"/>
      <c r="AA1597" s="13"/>
      <c r="AB1597" s="13"/>
      <c r="AC1597" s="13"/>
      <c r="AD1597" s="13"/>
      <c r="AE1597" s="13"/>
      <c r="AF1597" s="13"/>
      <c r="AG1597" s="13"/>
      <c r="AH1597" s="13"/>
      <c r="AI1597" s="13"/>
      <c r="AJ1597" s="13"/>
    </row>
    <row r="1598" spans="1:36" ht="16.5" customHeight="1" x14ac:dyDescent="0.25">
      <c r="A1598" s="12"/>
      <c r="D1598" s="13"/>
      <c r="E1598" s="13"/>
      <c r="F1598" s="13"/>
      <c r="G1598" s="13"/>
      <c r="H1598" s="13"/>
      <c r="I1598" s="13"/>
      <c r="J1598" s="13"/>
      <c r="K1598" s="13"/>
      <c r="L1598" s="13"/>
      <c r="M1598" s="13"/>
      <c r="N1598" s="13"/>
      <c r="O1598" s="13"/>
      <c r="P1598" s="13"/>
      <c r="Q1598" s="13"/>
      <c r="R1598" s="13"/>
      <c r="S1598" s="13"/>
      <c r="T1598" s="13"/>
      <c r="U1598" s="13"/>
      <c r="V1598" s="13"/>
      <c r="W1598" s="13"/>
      <c r="X1598" s="13"/>
      <c r="Y1598" s="13"/>
      <c r="Z1598" s="13"/>
      <c r="AA1598" s="13"/>
      <c r="AB1598" s="13"/>
      <c r="AC1598" s="13"/>
      <c r="AD1598" s="13"/>
      <c r="AE1598" s="13"/>
      <c r="AF1598" s="13"/>
      <c r="AG1598" s="13"/>
      <c r="AH1598" s="13"/>
      <c r="AI1598" s="13"/>
      <c r="AJ1598" s="13"/>
    </row>
    <row r="1599" spans="1:36" ht="16.5" customHeight="1" x14ac:dyDescent="0.25">
      <c r="A1599" s="12"/>
      <c r="D1599" s="13"/>
      <c r="E1599" s="13"/>
      <c r="F1599" s="13"/>
      <c r="G1599" s="13"/>
      <c r="H1599" s="13"/>
      <c r="I1599" s="13"/>
      <c r="J1599" s="13"/>
      <c r="K1599" s="13"/>
      <c r="L1599" s="13"/>
      <c r="M1599" s="13"/>
      <c r="N1599" s="13"/>
      <c r="O1599" s="13"/>
      <c r="P1599" s="13"/>
      <c r="Q1599" s="13"/>
      <c r="R1599" s="13"/>
      <c r="S1599" s="13"/>
      <c r="T1599" s="13"/>
      <c r="U1599" s="13"/>
      <c r="V1599" s="13"/>
      <c r="W1599" s="13"/>
      <c r="X1599" s="13"/>
      <c r="Y1599" s="13"/>
      <c r="Z1599" s="13"/>
      <c r="AA1599" s="13"/>
      <c r="AB1599" s="13"/>
      <c r="AC1599" s="13"/>
      <c r="AD1599" s="13"/>
      <c r="AE1599" s="13"/>
      <c r="AF1599" s="13"/>
      <c r="AG1599" s="13"/>
      <c r="AH1599" s="13"/>
      <c r="AI1599" s="13"/>
      <c r="AJ1599" s="13"/>
    </row>
    <row r="1600" spans="1:36" ht="16.5" customHeight="1" x14ac:dyDescent="0.25">
      <c r="A1600" s="12"/>
      <c r="D1600" s="13"/>
      <c r="E1600" s="13"/>
      <c r="F1600" s="13"/>
      <c r="G1600" s="13"/>
      <c r="H1600" s="13"/>
      <c r="I1600" s="13"/>
      <c r="J1600" s="13"/>
      <c r="K1600" s="13"/>
      <c r="L1600" s="13"/>
      <c r="M1600" s="13"/>
      <c r="N1600" s="13"/>
      <c r="O1600" s="13"/>
      <c r="P1600" s="13"/>
      <c r="Q1600" s="13"/>
      <c r="R1600" s="13"/>
      <c r="S1600" s="13"/>
      <c r="T1600" s="13"/>
      <c r="U1600" s="13"/>
      <c r="V1600" s="13"/>
      <c r="W1600" s="13"/>
      <c r="X1600" s="13"/>
      <c r="Y1600" s="13"/>
      <c r="Z1600" s="13"/>
      <c r="AA1600" s="13"/>
      <c r="AB1600" s="13"/>
      <c r="AC1600" s="13"/>
      <c r="AD1600" s="13"/>
      <c r="AE1600" s="13"/>
      <c r="AF1600" s="13"/>
      <c r="AG1600" s="13"/>
      <c r="AH1600" s="13"/>
      <c r="AI1600" s="13"/>
      <c r="AJ1600" s="13"/>
    </row>
    <row r="1601" spans="1:36" ht="16.5" customHeight="1" x14ac:dyDescent="0.25">
      <c r="A1601" s="12"/>
      <c r="D1601" s="13"/>
      <c r="E1601" s="13"/>
      <c r="F1601" s="13"/>
      <c r="G1601" s="13"/>
      <c r="H1601" s="13"/>
      <c r="I1601" s="13"/>
      <c r="J1601" s="13"/>
      <c r="K1601" s="13"/>
      <c r="L1601" s="13"/>
      <c r="M1601" s="13"/>
      <c r="N1601" s="13"/>
      <c r="O1601" s="13"/>
      <c r="P1601" s="13"/>
      <c r="Q1601" s="13"/>
      <c r="R1601" s="13"/>
      <c r="S1601" s="13"/>
      <c r="T1601" s="13"/>
      <c r="U1601" s="13"/>
      <c r="V1601" s="13"/>
      <c r="W1601" s="13"/>
      <c r="X1601" s="13"/>
      <c r="Y1601" s="13"/>
      <c r="Z1601" s="13"/>
      <c r="AA1601" s="13"/>
      <c r="AB1601" s="13"/>
      <c r="AC1601" s="13"/>
      <c r="AD1601" s="13"/>
      <c r="AE1601" s="13"/>
      <c r="AF1601" s="13"/>
      <c r="AG1601" s="13"/>
      <c r="AH1601" s="13"/>
      <c r="AI1601" s="13"/>
      <c r="AJ1601" s="13"/>
    </row>
    <row r="1602" spans="1:36" ht="16.5" customHeight="1" x14ac:dyDescent="0.25">
      <c r="A1602" s="12"/>
      <c r="D1602" s="13"/>
      <c r="E1602" s="13"/>
      <c r="F1602" s="13"/>
      <c r="G1602" s="13"/>
      <c r="H1602" s="13"/>
      <c r="I1602" s="13"/>
      <c r="J1602" s="13"/>
      <c r="K1602" s="13"/>
      <c r="L1602" s="13"/>
      <c r="M1602" s="13"/>
      <c r="N1602" s="13"/>
      <c r="O1602" s="13"/>
      <c r="P1602" s="13"/>
      <c r="Q1602" s="13"/>
      <c r="R1602" s="13"/>
      <c r="S1602" s="13"/>
      <c r="T1602" s="13"/>
      <c r="U1602" s="13"/>
      <c r="V1602" s="13"/>
      <c r="W1602" s="13"/>
      <c r="X1602" s="13"/>
      <c r="Y1602" s="13"/>
      <c r="Z1602" s="13"/>
      <c r="AA1602" s="13"/>
      <c r="AB1602" s="13"/>
      <c r="AC1602" s="13"/>
      <c r="AD1602" s="13"/>
      <c r="AE1602" s="13"/>
      <c r="AF1602" s="13"/>
      <c r="AG1602" s="13"/>
      <c r="AH1602" s="13"/>
      <c r="AI1602" s="13"/>
      <c r="AJ1602" s="13"/>
    </row>
    <row r="1603" spans="1:36" ht="16.5" customHeight="1" x14ac:dyDescent="0.25">
      <c r="A1603" s="12"/>
      <c r="D1603" s="13"/>
      <c r="E1603" s="13"/>
      <c r="F1603" s="13"/>
      <c r="G1603" s="13"/>
      <c r="H1603" s="13"/>
      <c r="I1603" s="13"/>
      <c r="J1603" s="13"/>
      <c r="K1603" s="13"/>
      <c r="L1603" s="13"/>
      <c r="M1603" s="13"/>
      <c r="N1603" s="13"/>
      <c r="O1603" s="13"/>
      <c r="P1603" s="13"/>
      <c r="Q1603" s="13"/>
      <c r="R1603" s="13"/>
      <c r="S1603" s="13"/>
      <c r="T1603" s="13"/>
      <c r="U1603" s="13"/>
      <c r="V1603" s="13"/>
      <c r="W1603" s="13"/>
      <c r="X1603" s="13"/>
      <c r="Y1603" s="13"/>
      <c r="Z1603" s="13"/>
      <c r="AA1603" s="13"/>
      <c r="AB1603" s="13"/>
      <c r="AC1603" s="13"/>
      <c r="AD1603" s="13"/>
      <c r="AE1603" s="13"/>
      <c r="AF1603" s="13"/>
      <c r="AG1603" s="13"/>
      <c r="AH1603" s="13"/>
      <c r="AI1603" s="13"/>
      <c r="AJ1603" s="13"/>
    </row>
    <row r="1604" spans="1:36" ht="16.5" customHeight="1" x14ac:dyDescent="0.25">
      <c r="A1604" s="12"/>
      <c r="D1604" s="13"/>
      <c r="E1604" s="13"/>
      <c r="F1604" s="13"/>
      <c r="G1604" s="13"/>
      <c r="H1604" s="13"/>
      <c r="I1604" s="13"/>
      <c r="J1604" s="13"/>
      <c r="K1604" s="13"/>
      <c r="L1604" s="13"/>
      <c r="M1604" s="13"/>
      <c r="N1604" s="13"/>
      <c r="O1604" s="13"/>
      <c r="P1604" s="13"/>
      <c r="Q1604" s="13"/>
      <c r="R1604" s="13"/>
      <c r="S1604" s="13"/>
      <c r="T1604" s="13"/>
      <c r="U1604" s="13"/>
      <c r="V1604" s="13"/>
      <c r="W1604" s="13"/>
      <c r="X1604" s="13"/>
      <c r="Y1604" s="13"/>
      <c r="Z1604" s="13"/>
      <c r="AA1604" s="13"/>
      <c r="AB1604" s="13"/>
      <c r="AC1604" s="13"/>
      <c r="AD1604" s="13"/>
      <c r="AE1604" s="13"/>
      <c r="AF1604" s="13"/>
      <c r="AG1604" s="13"/>
      <c r="AH1604" s="13"/>
      <c r="AI1604" s="13"/>
      <c r="AJ1604" s="13"/>
    </row>
    <row r="1605" spans="1:36" ht="16.5" customHeight="1" x14ac:dyDescent="0.25">
      <c r="A1605" s="12"/>
      <c r="D1605" s="13"/>
      <c r="E1605" s="13"/>
      <c r="F1605" s="13"/>
      <c r="G1605" s="13"/>
      <c r="H1605" s="13"/>
      <c r="I1605" s="13"/>
      <c r="J1605" s="13"/>
      <c r="K1605" s="13"/>
      <c r="L1605" s="13"/>
      <c r="M1605" s="13"/>
      <c r="N1605" s="13"/>
      <c r="O1605" s="13"/>
      <c r="P1605" s="13"/>
      <c r="Q1605" s="13"/>
      <c r="R1605" s="13"/>
      <c r="S1605" s="13"/>
      <c r="T1605" s="13"/>
      <c r="U1605" s="13"/>
      <c r="V1605" s="13"/>
      <c r="W1605" s="13"/>
      <c r="X1605" s="13"/>
      <c r="Y1605" s="13"/>
      <c r="Z1605" s="13"/>
      <c r="AA1605" s="13"/>
      <c r="AB1605" s="13"/>
      <c r="AC1605" s="13"/>
      <c r="AD1605" s="13"/>
      <c r="AE1605" s="13"/>
      <c r="AF1605" s="13"/>
      <c r="AG1605" s="13"/>
      <c r="AH1605" s="13"/>
      <c r="AI1605" s="13"/>
      <c r="AJ1605" s="13"/>
    </row>
    <row r="1606" spans="1:36" ht="16.5" customHeight="1" x14ac:dyDescent="0.25">
      <c r="A1606" s="12"/>
      <c r="D1606" s="13"/>
      <c r="E1606" s="13"/>
      <c r="F1606" s="13"/>
      <c r="G1606" s="13"/>
      <c r="H1606" s="13"/>
      <c r="I1606" s="13"/>
      <c r="J1606" s="13"/>
      <c r="K1606" s="13"/>
      <c r="L1606" s="13"/>
      <c r="M1606" s="13"/>
      <c r="N1606" s="13"/>
      <c r="O1606" s="13"/>
      <c r="P1606" s="13"/>
      <c r="Q1606" s="13"/>
      <c r="R1606" s="13"/>
      <c r="S1606" s="13"/>
      <c r="T1606" s="13"/>
      <c r="U1606" s="13"/>
      <c r="V1606" s="13"/>
      <c r="W1606" s="13"/>
      <c r="X1606" s="13"/>
      <c r="Y1606" s="13"/>
      <c r="Z1606" s="13"/>
      <c r="AA1606" s="13"/>
      <c r="AB1606" s="13"/>
      <c r="AC1606" s="13"/>
      <c r="AD1606" s="13"/>
      <c r="AE1606" s="13"/>
      <c r="AF1606" s="13"/>
      <c r="AG1606" s="13"/>
      <c r="AH1606" s="13"/>
      <c r="AI1606" s="13"/>
      <c r="AJ1606" s="13"/>
    </row>
    <row r="1607" spans="1:36" ht="16.5" customHeight="1" x14ac:dyDescent="0.25">
      <c r="A1607" s="12"/>
      <c r="D1607" s="13"/>
      <c r="E1607" s="13"/>
      <c r="F1607" s="13"/>
      <c r="G1607" s="13"/>
      <c r="H1607" s="13"/>
      <c r="I1607" s="13"/>
      <c r="J1607" s="13"/>
      <c r="K1607" s="13"/>
      <c r="L1607" s="13"/>
      <c r="M1607" s="13"/>
      <c r="N1607" s="13"/>
      <c r="O1607" s="13"/>
      <c r="P1607" s="13"/>
      <c r="Q1607" s="13"/>
      <c r="R1607" s="13"/>
      <c r="S1607" s="13"/>
      <c r="T1607" s="13"/>
      <c r="U1607" s="13"/>
      <c r="V1607" s="13"/>
      <c r="W1607" s="13"/>
      <c r="X1607" s="13"/>
      <c r="Y1607" s="13"/>
      <c r="Z1607" s="13"/>
      <c r="AA1607" s="13"/>
      <c r="AB1607" s="13"/>
      <c r="AC1607" s="13"/>
      <c r="AD1607" s="13"/>
      <c r="AE1607" s="13"/>
      <c r="AF1607" s="13"/>
      <c r="AG1607" s="13"/>
      <c r="AH1607" s="13"/>
      <c r="AI1607" s="13"/>
      <c r="AJ1607" s="13"/>
    </row>
    <row r="1608" spans="1:36" ht="16.5" customHeight="1" x14ac:dyDescent="0.25">
      <c r="A1608" s="12"/>
      <c r="D1608" s="13"/>
      <c r="E1608" s="13"/>
      <c r="F1608" s="13"/>
      <c r="G1608" s="13"/>
      <c r="H1608" s="13"/>
      <c r="I1608" s="13"/>
      <c r="J1608" s="13"/>
      <c r="K1608" s="13"/>
      <c r="L1608" s="13"/>
      <c r="M1608" s="13"/>
      <c r="N1608" s="13"/>
      <c r="O1608" s="13"/>
      <c r="P1608" s="13"/>
      <c r="Q1608" s="13"/>
      <c r="R1608" s="13"/>
      <c r="S1608" s="13"/>
      <c r="T1608" s="13"/>
      <c r="U1608" s="13"/>
      <c r="V1608" s="13"/>
      <c r="W1608" s="13"/>
      <c r="X1608" s="13"/>
      <c r="Y1608" s="13"/>
      <c r="Z1608" s="13"/>
      <c r="AA1608" s="13"/>
      <c r="AB1608" s="13"/>
      <c r="AC1608" s="13"/>
      <c r="AD1608" s="13"/>
      <c r="AE1608" s="13"/>
      <c r="AF1608" s="13"/>
      <c r="AG1608" s="13"/>
      <c r="AH1608" s="13"/>
      <c r="AI1608" s="13"/>
      <c r="AJ1608" s="13"/>
    </row>
    <row r="1609" spans="1:36" ht="16.5" customHeight="1" x14ac:dyDescent="0.25">
      <c r="A1609" s="12"/>
      <c r="D1609" s="13"/>
      <c r="E1609" s="13"/>
      <c r="F1609" s="13"/>
      <c r="G1609" s="13"/>
      <c r="H1609" s="13"/>
      <c r="I1609" s="13"/>
      <c r="J1609" s="13"/>
      <c r="K1609" s="13"/>
      <c r="L1609" s="13"/>
      <c r="M1609" s="13"/>
      <c r="N1609" s="13"/>
      <c r="O1609" s="13"/>
      <c r="P1609" s="13"/>
      <c r="Q1609" s="13"/>
      <c r="R1609" s="13"/>
      <c r="S1609" s="13"/>
      <c r="T1609" s="13"/>
      <c r="U1609" s="13"/>
      <c r="V1609" s="13"/>
      <c r="W1609" s="13"/>
      <c r="X1609" s="13"/>
      <c r="Y1609" s="13"/>
      <c r="Z1609" s="13"/>
      <c r="AA1609" s="13"/>
      <c r="AB1609" s="13"/>
      <c r="AC1609" s="13"/>
      <c r="AD1609" s="13"/>
      <c r="AE1609" s="13"/>
      <c r="AF1609" s="13"/>
      <c r="AG1609" s="13"/>
      <c r="AH1609" s="13"/>
      <c r="AI1609" s="13"/>
      <c r="AJ1609" s="13"/>
    </row>
    <row r="1610" spans="1:36" ht="16.5" customHeight="1" x14ac:dyDescent="0.25">
      <c r="A1610" s="12"/>
      <c r="D1610" s="13"/>
      <c r="E1610" s="13"/>
      <c r="F1610" s="13"/>
      <c r="G1610" s="13"/>
      <c r="H1610" s="13"/>
      <c r="I1610" s="13"/>
      <c r="J1610" s="13"/>
      <c r="K1610" s="13"/>
      <c r="L1610" s="13"/>
      <c r="M1610" s="13"/>
      <c r="N1610" s="13"/>
      <c r="O1610" s="13"/>
      <c r="P1610" s="13"/>
      <c r="Q1610" s="13"/>
      <c r="R1610" s="13"/>
      <c r="S1610" s="13"/>
      <c r="T1610" s="13"/>
      <c r="U1610" s="13"/>
      <c r="V1610" s="13"/>
      <c r="W1610" s="13"/>
      <c r="X1610" s="13"/>
      <c r="Y1610" s="13"/>
      <c r="Z1610" s="13"/>
      <c r="AA1610" s="13"/>
      <c r="AB1610" s="13"/>
      <c r="AC1610" s="13"/>
      <c r="AD1610" s="13"/>
      <c r="AE1610" s="13"/>
      <c r="AF1610" s="13"/>
      <c r="AG1610" s="13"/>
      <c r="AH1610" s="13"/>
      <c r="AI1610" s="13"/>
      <c r="AJ1610" s="13"/>
    </row>
    <row r="1611" spans="1:36" ht="16.5" customHeight="1" x14ac:dyDescent="0.25">
      <c r="A1611" s="12"/>
      <c r="D1611" s="13"/>
      <c r="E1611" s="13"/>
      <c r="F1611" s="13"/>
      <c r="G1611" s="13"/>
      <c r="H1611" s="13"/>
      <c r="I1611" s="13"/>
      <c r="J1611" s="13"/>
      <c r="K1611" s="13"/>
      <c r="L1611" s="13"/>
      <c r="M1611" s="13"/>
      <c r="N1611" s="13"/>
      <c r="O1611" s="13"/>
      <c r="P1611" s="13"/>
      <c r="Q1611" s="13"/>
      <c r="R1611" s="13"/>
      <c r="S1611" s="13"/>
      <c r="T1611" s="13"/>
      <c r="U1611" s="13"/>
      <c r="V1611" s="13"/>
      <c r="W1611" s="13"/>
      <c r="X1611" s="13"/>
      <c r="Y1611" s="13"/>
      <c r="Z1611" s="13"/>
      <c r="AA1611" s="13"/>
      <c r="AB1611" s="13"/>
      <c r="AC1611" s="13"/>
      <c r="AD1611" s="13"/>
      <c r="AE1611" s="13"/>
      <c r="AF1611" s="13"/>
      <c r="AG1611" s="13"/>
      <c r="AH1611" s="13"/>
      <c r="AI1611" s="13"/>
      <c r="AJ1611" s="13"/>
    </row>
    <row r="1612" spans="1:36" ht="16.5" customHeight="1" x14ac:dyDescent="0.25">
      <c r="A1612" s="12"/>
      <c r="D1612" s="13"/>
      <c r="E1612" s="13"/>
      <c r="F1612" s="13"/>
      <c r="G1612" s="13"/>
      <c r="H1612" s="13"/>
      <c r="I1612" s="13"/>
      <c r="J1612" s="13"/>
      <c r="K1612" s="13"/>
      <c r="L1612" s="13"/>
      <c r="M1612" s="13"/>
      <c r="N1612" s="13"/>
      <c r="O1612" s="13"/>
      <c r="P1612" s="13"/>
      <c r="Q1612" s="13"/>
      <c r="R1612" s="13"/>
      <c r="S1612" s="13"/>
      <c r="T1612" s="13"/>
      <c r="U1612" s="13"/>
      <c r="V1612" s="13"/>
      <c r="W1612" s="13"/>
      <c r="X1612" s="13"/>
      <c r="Y1612" s="13"/>
      <c r="Z1612" s="13"/>
      <c r="AA1612" s="13"/>
      <c r="AB1612" s="13"/>
      <c r="AC1612" s="13"/>
      <c r="AD1612" s="13"/>
      <c r="AE1612" s="13"/>
      <c r="AF1612" s="13"/>
      <c r="AG1612" s="13"/>
      <c r="AH1612" s="13"/>
      <c r="AI1612" s="13"/>
      <c r="AJ1612" s="13"/>
    </row>
    <row r="1613" spans="1:36" ht="16.5" customHeight="1" x14ac:dyDescent="0.25">
      <c r="A1613" s="12"/>
      <c r="D1613" s="13"/>
      <c r="E1613" s="13"/>
      <c r="F1613" s="13"/>
      <c r="G1613" s="13"/>
      <c r="H1613" s="13"/>
      <c r="I1613" s="13"/>
      <c r="J1613" s="13"/>
      <c r="K1613" s="13"/>
      <c r="L1613" s="13"/>
      <c r="M1613" s="13"/>
      <c r="N1613" s="13"/>
      <c r="O1613" s="13"/>
      <c r="P1613" s="13"/>
      <c r="Q1613" s="13"/>
      <c r="R1613" s="13"/>
      <c r="S1613" s="13"/>
      <c r="T1613" s="13"/>
      <c r="U1613" s="13"/>
      <c r="V1613" s="13"/>
      <c r="W1613" s="13"/>
      <c r="X1613" s="13"/>
      <c r="Y1613" s="13"/>
      <c r="Z1613" s="13"/>
      <c r="AA1613" s="13"/>
      <c r="AB1613" s="13"/>
      <c r="AC1613" s="13"/>
      <c r="AD1613" s="13"/>
      <c r="AE1613" s="13"/>
      <c r="AF1613" s="13"/>
      <c r="AG1613" s="13"/>
      <c r="AH1613" s="13"/>
      <c r="AI1613" s="13"/>
      <c r="AJ1613" s="13"/>
    </row>
    <row r="1614" spans="1:36" ht="16.5" customHeight="1" x14ac:dyDescent="0.25">
      <c r="A1614" s="12"/>
      <c r="D1614" s="13"/>
      <c r="E1614" s="13"/>
      <c r="F1614" s="13"/>
      <c r="G1614" s="13"/>
      <c r="H1614" s="13"/>
      <c r="I1614" s="13"/>
      <c r="J1614" s="13"/>
      <c r="K1614" s="13"/>
      <c r="L1614" s="13"/>
      <c r="M1614" s="13"/>
      <c r="N1614" s="13"/>
      <c r="O1614" s="13"/>
      <c r="P1614" s="13"/>
      <c r="Q1614" s="13"/>
      <c r="R1614" s="13"/>
      <c r="S1614" s="13"/>
      <c r="T1614" s="13"/>
      <c r="U1614" s="13"/>
      <c r="V1614" s="13"/>
      <c r="W1614" s="13"/>
      <c r="X1614" s="13"/>
      <c r="Y1614" s="13"/>
      <c r="Z1614" s="13"/>
      <c r="AA1614" s="13"/>
      <c r="AB1614" s="13"/>
      <c r="AC1614" s="13"/>
      <c r="AD1614" s="13"/>
      <c r="AE1614" s="13"/>
      <c r="AF1614" s="13"/>
      <c r="AG1614" s="13"/>
      <c r="AH1614" s="13"/>
      <c r="AI1614" s="13"/>
      <c r="AJ1614" s="13"/>
    </row>
    <row r="1615" spans="1:36" ht="16.5" customHeight="1" x14ac:dyDescent="0.25">
      <c r="A1615" s="12"/>
      <c r="D1615" s="13"/>
      <c r="E1615" s="13"/>
      <c r="F1615" s="13"/>
      <c r="G1615" s="13"/>
      <c r="H1615" s="13"/>
      <c r="I1615" s="13"/>
      <c r="J1615" s="13"/>
      <c r="K1615" s="13"/>
      <c r="L1615" s="13"/>
      <c r="M1615" s="13"/>
      <c r="N1615" s="13"/>
      <c r="O1615" s="13"/>
      <c r="P1615" s="13"/>
      <c r="Q1615" s="13"/>
      <c r="R1615" s="13"/>
      <c r="S1615" s="13"/>
      <c r="T1615" s="13"/>
      <c r="U1615" s="13"/>
      <c r="V1615" s="13"/>
      <c r="W1615" s="13"/>
      <c r="X1615" s="13"/>
      <c r="Y1615" s="13"/>
      <c r="Z1615" s="13"/>
      <c r="AA1615" s="13"/>
      <c r="AB1615" s="13"/>
      <c r="AC1615" s="13"/>
      <c r="AD1615" s="13"/>
      <c r="AE1615" s="13"/>
      <c r="AF1615" s="13"/>
      <c r="AG1615" s="13"/>
      <c r="AH1615" s="13"/>
      <c r="AI1615" s="13"/>
      <c r="AJ1615" s="13"/>
    </row>
    <row r="1616" spans="1:36" ht="16.5" customHeight="1" x14ac:dyDescent="0.25">
      <c r="A1616" s="12"/>
      <c r="D1616" s="13"/>
      <c r="E1616" s="13"/>
      <c r="F1616" s="13"/>
      <c r="G1616" s="13"/>
      <c r="H1616" s="13"/>
      <c r="I1616" s="13"/>
      <c r="J1616" s="13"/>
      <c r="K1616" s="13"/>
      <c r="L1616" s="13"/>
      <c r="M1616" s="13"/>
      <c r="N1616" s="13"/>
      <c r="O1616" s="13"/>
      <c r="P1616" s="13"/>
      <c r="Q1616" s="13"/>
      <c r="R1616" s="13"/>
      <c r="S1616" s="13"/>
      <c r="T1616" s="13"/>
      <c r="U1616" s="13"/>
      <c r="V1616" s="13"/>
      <c r="W1616" s="13"/>
      <c r="X1616" s="13"/>
      <c r="Y1616" s="13"/>
      <c r="Z1616" s="13"/>
      <c r="AA1616" s="13"/>
      <c r="AB1616" s="13"/>
      <c r="AC1616" s="13"/>
      <c r="AD1616" s="13"/>
      <c r="AE1616" s="13"/>
      <c r="AF1616" s="13"/>
      <c r="AG1616" s="13"/>
      <c r="AH1616" s="13"/>
      <c r="AI1616" s="13"/>
      <c r="AJ1616" s="13"/>
    </row>
    <row r="1617" spans="1:36" ht="16.5" customHeight="1" x14ac:dyDescent="0.25">
      <c r="A1617" s="12"/>
      <c r="D1617" s="13"/>
      <c r="E1617" s="13"/>
      <c r="F1617" s="13"/>
      <c r="G1617" s="13"/>
      <c r="H1617" s="13"/>
      <c r="I1617" s="13"/>
      <c r="J1617" s="13"/>
      <c r="K1617" s="13"/>
      <c r="L1617" s="13"/>
      <c r="M1617" s="13"/>
      <c r="N1617" s="13"/>
      <c r="O1617" s="13"/>
      <c r="P1617" s="13"/>
      <c r="Q1617" s="13"/>
      <c r="R1617" s="13"/>
      <c r="S1617" s="13"/>
      <c r="T1617" s="13"/>
      <c r="U1617" s="13"/>
      <c r="V1617" s="13"/>
      <c r="W1617" s="13"/>
      <c r="X1617" s="13"/>
      <c r="Y1617" s="13"/>
      <c r="Z1617" s="13"/>
      <c r="AA1617" s="13"/>
      <c r="AB1617" s="13"/>
      <c r="AC1617" s="13"/>
      <c r="AD1617" s="13"/>
      <c r="AE1617" s="13"/>
      <c r="AF1617" s="13"/>
      <c r="AG1617" s="13"/>
      <c r="AH1617" s="13"/>
      <c r="AI1617" s="13"/>
      <c r="AJ1617" s="13"/>
    </row>
    <row r="1618" spans="1:36" ht="16.5" customHeight="1" x14ac:dyDescent="0.25">
      <c r="A1618" s="12"/>
      <c r="D1618" s="13"/>
      <c r="E1618" s="13"/>
      <c r="F1618" s="13"/>
      <c r="G1618" s="13"/>
      <c r="H1618" s="13"/>
      <c r="I1618" s="13"/>
      <c r="J1618" s="13"/>
      <c r="K1618" s="13"/>
      <c r="L1618" s="13"/>
      <c r="M1618" s="13"/>
      <c r="N1618" s="13"/>
      <c r="O1618" s="13"/>
      <c r="P1618" s="13"/>
      <c r="Q1618" s="13"/>
      <c r="R1618" s="13"/>
      <c r="S1618" s="13"/>
      <c r="T1618" s="13"/>
      <c r="U1618" s="13"/>
      <c r="V1618" s="13"/>
      <c r="W1618" s="13"/>
      <c r="X1618" s="13"/>
      <c r="Y1618" s="13"/>
      <c r="Z1618" s="13"/>
      <c r="AA1618" s="13"/>
      <c r="AB1618" s="13"/>
      <c r="AC1618" s="13"/>
      <c r="AD1618" s="13"/>
      <c r="AE1618" s="13"/>
      <c r="AF1618" s="13"/>
      <c r="AG1618" s="13"/>
      <c r="AH1618" s="13"/>
      <c r="AI1618" s="13"/>
      <c r="AJ1618" s="13"/>
    </row>
    <row r="1619" spans="1:36" ht="16.5" customHeight="1" x14ac:dyDescent="0.25">
      <c r="A1619" s="12"/>
      <c r="D1619" s="13"/>
      <c r="E1619" s="13"/>
      <c r="F1619" s="13"/>
      <c r="G1619" s="13"/>
      <c r="H1619" s="13"/>
      <c r="I1619" s="13"/>
      <c r="J1619" s="13"/>
      <c r="K1619" s="13"/>
      <c r="L1619" s="13"/>
      <c r="M1619" s="13"/>
      <c r="N1619" s="13"/>
      <c r="O1619" s="13"/>
      <c r="P1619" s="13"/>
      <c r="Q1619" s="13"/>
      <c r="R1619" s="13"/>
      <c r="S1619" s="13"/>
      <c r="T1619" s="13"/>
      <c r="U1619" s="13"/>
      <c r="V1619" s="13"/>
      <c r="W1619" s="13"/>
      <c r="X1619" s="13"/>
      <c r="Y1619" s="13"/>
      <c r="Z1619" s="13"/>
      <c r="AA1619" s="13"/>
      <c r="AB1619" s="13"/>
      <c r="AC1619" s="13"/>
      <c r="AD1619" s="13"/>
      <c r="AE1619" s="13"/>
      <c r="AF1619" s="13"/>
      <c r="AG1619" s="13"/>
      <c r="AH1619" s="13"/>
      <c r="AI1619" s="13"/>
      <c r="AJ1619" s="13"/>
    </row>
    <row r="1620" spans="1:36" ht="16.5" customHeight="1" x14ac:dyDescent="0.25">
      <c r="A1620" s="12"/>
      <c r="D1620" s="13"/>
      <c r="E1620" s="13"/>
      <c r="F1620" s="13"/>
      <c r="G1620" s="13"/>
      <c r="H1620" s="13"/>
      <c r="I1620" s="13"/>
      <c r="J1620" s="13"/>
      <c r="K1620" s="13"/>
      <c r="L1620" s="13"/>
      <c r="M1620" s="13"/>
      <c r="N1620" s="13"/>
      <c r="O1620" s="13"/>
      <c r="P1620" s="13"/>
      <c r="Q1620" s="13"/>
      <c r="R1620" s="13"/>
      <c r="S1620" s="13"/>
      <c r="T1620" s="13"/>
      <c r="U1620" s="13"/>
      <c r="V1620" s="13"/>
      <c r="W1620" s="13"/>
      <c r="X1620" s="13"/>
      <c r="Y1620" s="13"/>
      <c r="Z1620" s="13"/>
      <c r="AA1620" s="13"/>
      <c r="AB1620" s="13"/>
      <c r="AC1620" s="13"/>
      <c r="AD1620" s="13"/>
      <c r="AE1620" s="13"/>
      <c r="AF1620" s="13"/>
      <c r="AG1620" s="13"/>
      <c r="AH1620" s="13"/>
      <c r="AI1620" s="13"/>
      <c r="AJ1620" s="13"/>
    </row>
    <row r="1621" spans="1:36" ht="16.5" customHeight="1" x14ac:dyDescent="0.25">
      <c r="A1621" s="12"/>
      <c r="D1621" s="13"/>
      <c r="E1621" s="13"/>
      <c r="F1621" s="13"/>
      <c r="G1621" s="13"/>
      <c r="H1621" s="13"/>
      <c r="I1621" s="13"/>
      <c r="J1621" s="13"/>
      <c r="K1621" s="13"/>
      <c r="L1621" s="13"/>
      <c r="M1621" s="13"/>
      <c r="N1621" s="13"/>
      <c r="O1621" s="13"/>
      <c r="P1621" s="13"/>
      <c r="Q1621" s="13"/>
      <c r="R1621" s="13"/>
      <c r="S1621" s="13"/>
      <c r="T1621" s="13"/>
      <c r="U1621" s="13"/>
      <c r="V1621" s="13"/>
      <c r="W1621" s="13"/>
      <c r="X1621" s="13"/>
      <c r="Y1621" s="13"/>
      <c r="Z1621" s="13"/>
      <c r="AA1621" s="13"/>
      <c r="AB1621" s="13"/>
      <c r="AC1621" s="13"/>
      <c r="AD1621" s="13"/>
      <c r="AE1621" s="13"/>
      <c r="AF1621" s="13"/>
      <c r="AG1621" s="13"/>
      <c r="AH1621" s="13"/>
      <c r="AI1621" s="13"/>
      <c r="AJ1621" s="13"/>
    </row>
    <row r="1622" spans="1:36" ht="16.5" customHeight="1" x14ac:dyDescent="0.25">
      <c r="A1622" s="12"/>
      <c r="D1622" s="13"/>
      <c r="E1622" s="13"/>
      <c r="F1622" s="13"/>
      <c r="G1622" s="13"/>
      <c r="H1622" s="13"/>
      <c r="I1622" s="13"/>
      <c r="J1622" s="13"/>
      <c r="K1622" s="13"/>
      <c r="L1622" s="13"/>
      <c r="M1622" s="13"/>
      <c r="N1622" s="13"/>
      <c r="O1622" s="13"/>
      <c r="P1622" s="13"/>
      <c r="Q1622" s="13"/>
      <c r="R1622" s="13"/>
      <c r="S1622" s="13"/>
      <c r="T1622" s="13"/>
      <c r="U1622" s="13"/>
      <c r="V1622" s="13"/>
      <c r="W1622" s="13"/>
      <c r="X1622" s="13"/>
      <c r="Y1622" s="13"/>
      <c r="Z1622" s="13"/>
      <c r="AA1622" s="13"/>
      <c r="AB1622" s="13"/>
      <c r="AC1622" s="13"/>
      <c r="AD1622" s="13"/>
      <c r="AE1622" s="13"/>
      <c r="AF1622" s="13"/>
      <c r="AG1622" s="13"/>
      <c r="AH1622" s="13"/>
      <c r="AI1622" s="13"/>
      <c r="AJ1622" s="13"/>
    </row>
    <row r="1623" spans="1:36" ht="16.5" customHeight="1" x14ac:dyDescent="0.25">
      <c r="A1623" s="12"/>
      <c r="D1623" s="13"/>
      <c r="E1623" s="13"/>
      <c r="F1623" s="13"/>
      <c r="G1623" s="13"/>
      <c r="H1623" s="13"/>
      <c r="I1623" s="13"/>
      <c r="J1623" s="13"/>
      <c r="K1623" s="13"/>
      <c r="L1623" s="13"/>
      <c r="M1623" s="13"/>
      <c r="N1623" s="13"/>
      <c r="O1623" s="13"/>
      <c r="P1623" s="13"/>
      <c r="Q1623" s="13"/>
      <c r="R1623" s="13"/>
      <c r="S1623" s="13"/>
      <c r="T1623" s="13"/>
      <c r="U1623" s="13"/>
      <c r="V1623" s="13"/>
      <c r="W1623" s="13"/>
      <c r="X1623" s="13"/>
      <c r="Y1623" s="13"/>
      <c r="Z1623" s="13"/>
      <c r="AA1623" s="13"/>
      <c r="AB1623" s="13"/>
      <c r="AC1623" s="13"/>
      <c r="AD1623" s="13"/>
      <c r="AE1623" s="13"/>
      <c r="AF1623" s="13"/>
      <c r="AG1623" s="13"/>
      <c r="AH1623" s="13"/>
      <c r="AI1623" s="13"/>
      <c r="AJ1623" s="13"/>
    </row>
    <row r="1624" spans="1:36" ht="16.5" customHeight="1" x14ac:dyDescent="0.25">
      <c r="A1624" s="12"/>
      <c r="D1624" s="13"/>
      <c r="E1624" s="13"/>
      <c r="F1624" s="13"/>
      <c r="G1624" s="13"/>
      <c r="H1624" s="13"/>
      <c r="I1624" s="13"/>
      <c r="J1624" s="13"/>
      <c r="K1624" s="13"/>
      <c r="L1624" s="13"/>
      <c r="M1624" s="13"/>
      <c r="N1624" s="13"/>
      <c r="O1624" s="13"/>
      <c r="P1624" s="13"/>
      <c r="Q1624" s="13"/>
      <c r="R1624" s="13"/>
      <c r="S1624" s="13"/>
      <c r="T1624" s="13"/>
      <c r="U1624" s="13"/>
      <c r="V1624" s="13"/>
      <c r="W1624" s="13"/>
      <c r="X1624" s="13"/>
      <c r="Y1624" s="13"/>
      <c r="Z1624" s="13"/>
      <c r="AA1624" s="13"/>
      <c r="AB1624" s="13"/>
      <c r="AC1624" s="13"/>
      <c r="AD1624" s="13"/>
      <c r="AE1624" s="13"/>
      <c r="AF1624" s="13"/>
      <c r="AG1624" s="13"/>
      <c r="AH1624" s="13"/>
      <c r="AI1624" s="13"/>
      <c r="AJ1624" s="13"/>
    </row>
    <row r="1625" spans="1:36" ht="16.5" customHeight="1" x14ac:dyDescent="0.25">
      <c r="A1625" s="12"/>
      <c r="D1625" s="13"/>
      <c r="E1625" s="13"/>
      <c r="F1625" s="13"/>
      <c r="G1625" s="13"/>
      <c r="H1625" s="13"/>
      <c r="I1625" s="13"/>
      <c r="J1625" s="13"/>
      <c r="K1625" s="13"/>
      <c r="L1625" s="13"/>
      <c r="M1625" s="13"/>
      <c r="N1625" s="13"/>
      <c r="O1625" s="13"/>
      <c r="P1625" s="13"/>
      <c r="Q1625" s="13"/>
      <c r="R1625" s="13"/>
      <c r="S1625" s="13"/>
      <c r="T1625" s="13"/>
      <c r="U1625" s="13"/>
      <c r="V1625" s="13"/>
      <c r="W1625" s="13"/>
      <c r="X1625" s="13"/>
      <c r="Y1625" s="13"/>
      <c r="Z1625" s="13"/>
      <c r="AA1625" s="13"/>
      <c r="AB1625" s="13"/>
      <c r="AC1625" s="13"/>
      <c r="AD1625" s="13"/>
      <c r="AE1625" s="13"/>
      <c r="AF1625" s="13"/>
      <c r="AG1625" s="13"/>
      <c r="AH1625" s="13"/>
      <c r="AI1625" s="13"/>
      <c r="AJ1625" s="13"/>
    </row>
    <row r="1626" spans="1:36" ht="16.5" customHeight="1" x14ac:dyDescent="0.25">
      <c r="A1626" s="12"/>
      <c r="D1626" s="13"/>
      <c r="E1626" s="13"/>
      <c r="F1626" s="13"/>
      <c r="G1626" s="13"/>
      <c r="H1626" s="13"/>
      <c r="I1626" s="13"/>
      <c r="J1626" s="13"/>
      <c r="K1626" s="13"/>
      <c r="L1626" s="13"/>
      <c r="M1626" s="13"/>
      <c r="N1626" s="13"/>
      <c r="O1626" s="13"/>
      <c r="P1626" s="13"/>
      <c r="Q1626" s="13"/>
      <c r="R1626" s="13"/>
      <c r="S1626" s="13"/>
      <c r="T1626" s="13"/>
      <c r="U1626" s="13"/>
      <c r="V1626" s="13"/>
      <c r="W1626" s="13"/>
      <c r="X1626" s="13"/>
      <c r="Y1626" s="13"/>
      <c r="Z1626" s="13"/>
      <c r="AA1626" s="13"/>
      <c r="AB1626" s="13"/>
      <c r="AC1626" s="13"/>
      <c r="AD1626" s="13"/>
      <c r="AE1626" s="13"/>
      <c r="AF1626" s="13"/>
      <c r="AG1626" s="13"/>
      <c r="AH1626" s="13"/>
      <c r="AI1626" s="13"/>
      <c r="AJ1626" s="13"/>
    </row>
    <row r="1627" spans="1:36" ht="16.5" customHeight="1" x14ac:dyDescent="0.25">
      <c r="A1627" s="12"/>
      <c r="D1627" s="13"/>
      <c r="E1627" s="13"/>
      <c r="F1627" s="13"/>
      <c r="G1627" s="13"/>
      <c r="H1627" s="13"/>
      <c r="I1627" s="13"/>
      <c r="J1627" s="13"/>
      <c r="K1627" s="13"/>
      <c r="L1627" s="13"/>
      <c r="M1627" s="13"/>
      <c r="N1627" s="13"/>
      <c r="O1627" s="13"/>
      <c r="P1627" s="13"/>
      <c r="Q1627" s="13"/>
      <c r="R1627" s="13"/>
      <c r="S1627" s="13"/>
      <c r="T1627" s="13"/>
      <c r="U1627" s="13"/>
      <c r="V1627" s="13"/>
      <c r="W1627" s="13"/>
      <c r="X1627" s="13"/>
      <c r="Y1627" s="13"/>
      <c r="Z1627" s="13"/>
      <c r="AA1627" s="13"/>
      <c r="AB1627" s="13"/>
      <c r="AC1627" s="13"/>
      <c r="AD1627" s="13"/>
      <c r="AE1627" s="13"/>
      <c r="AF1627" s="13"/>
      <c r="AG1627" s="13"/>
      <c r="AH1627" s="13"/>
      <c r="AI1627" s="13"/>
      <c r="AJ1627" s="13"/>
    </row>
    <row r="1628" spans="1:36" ht="16.5" customHeight="1" x14ac:dyDescent="0.25">
      <c r="A1628" s="12"/>
      <c r="D1628" s="13"/>
      <c r="E1628" s="13"/>
      <c r="F1628" s="13"/>
      <c r="G1628" s="13"/>
      <c r="H1628" s="13"/>
      <c r="I1628" s="13"/>
      <c r="J1628" s="13"/>
      <c r="K1628" s="13"/>
      <c r="L1628" s="13"/>
      <c r="M1628" s="13"/>
      <c r="N1628" s="13"/>
      <c r="O1628" s="13"/>
      <c r="P1628" s="13"/>
      <c r="Q1628" s="13"/>
      <c r="R1628" s="13"/>
      <c r="S1628" s="13"/>
      <c r="T1628" s="13"/>
      <c r="U1628" s="13"/>
      <c r="V1628" s="13"/>
      <c r="W1628" s="13"/>
      <c r="X1628" s="13"/>
      <c r="Y1628" s="13"/>
      <c r="Z1628" s="13"/>
      <c r="AA1628" s="13"/>
      <c r="AB1628" s="13"/>
      <c r="AC1628" s="13"/>
      <c r="AD1628" s="13"/>
      <c r="AE1628" s="13"/>
      <c r="AF1628" s="13"/>
      <c r="AG1628" s="13"/>
      <c r="AH1628" s="13"/>
      <c r="AI1628" s="13"/>
      <c r="AJ1628" s="13"/>
    </row>
    <row r="1629" spans="1:36" ht="16.5" customHeight="1" x14ac:dyDescent="0.25">
      <c r="A1629" s="12"/>
      <c r="D1629" s="13"/>
      <c r="E1629" s="13"/>
      <c r="F1629" s="13"/>
      <c r="G1629" s="13"/>
      <c r="H1629" s="13"/>
      <c r="I1629" s="13"/>
      <c r="J1629" s="13"/>
      <c r="K1629" s="13"/>
      <c r="L1629" s="13"/>
      <c r="M1629" s="13"/>
      <c r="N1629" s="13"/>
      <c r="O1629" s="13"/>
      <c r="P1629" s="13"/>
      <c r="Q1629" s="13"/>
      <c r="R1629" s="13"/>
      <c r="S1629" s="13"/>
      <c r="T1629" s="13"/>
      <c r="U1629" s="13"/>
      <c r="V1629" s="13"/>
      <c r="W1629" s="13"/>
      <c r="X1629" s="13"/>
      <c r="Y1629" s="13"/>
      <c r="Z1629" s="13"/>
      <c r="AA1629" s="13"/>
      <c r="AB1629" s="13"/>
      <c r="AC1629" s="13"/>
      <c r="AD1629" s="13"/>
      <c r="AE1629" s="13"/>
      <c r="AF1629" s="13"/>
      <c r="AG1629" s="13"/>
      <c r="AH1629" s="13"/>
      <c r="AI1629" s="13"/>
      <c r="AJ1629" s="13"/>
    </row>
    <row r="1630" spans="1:36" ht="16.5" customHeight="1" x14ac:dyDescent="0.25">
      <c r="A1630" s="12"/>
      <c r="D1630" s="13"/>
      <c r="E1630" s="13"/>
      <c r="F1630" s="13"/>
      <c r="G1630" s="13"/>
      <c r="H1630" s="13"/>
      <c r="I1630" s="13"/>
      <c r="J1630" s="13"/>
      <c r="K1630" s="13"/>
      <c r="L1630" s="13"/>
      <c r="M1630" s="13"/>
      <c r="N1630" s="13"/>
      <c r="O1630" s="13"/>
      <c r="P1630" s="13"/>
      <c r="Q1630" s="13"/>
      <c r="R1630" s="13"/>
      <c r="S1630" s="13"/>
      <c r="T1630" s="13"/>
      <c r="U1630" s="13"/>
      <c r="V1630" s="13"/>
      <c r="W1630" s="13"/>
      <c r="X1630" s="13"/>
      <c r="Y1630" s="13"/>
      <c r="Z1630" s="13"/>
      <c r="AA1630" s="13"/>
      <c r="AB1630" s="13"/>
      <c r="AC1630" s="13"/>
      <c r="AD1630" s="13"/>
      <c r="AE1630" s="13"/>
      <c r="AF1630" s="13"/>
      <c r="AG1630" s="13"/>
      <c r="AH1630" s="13"/>
      <c r="AI1630" s="13"/>
      <c r="AJ1630" s="13"/>
    </row>
    <row r="1631" spans="1:36" ht="16.5" customHeight="1" x14ac:dyDescent="0.25">
      <c r="A1631" s="12"/>
      <c r="D1631" s="13"/>
      <c r="E1631" s="13"/>
      <c r="F1631" s="13"/>
      <c r="G1631" s="13"/>
      <c r="H1631" s="13"/>
      <c r="I1631" s="13"/>
      <c r="J1631" s="13"/>
      <c r="K1631" s="13"/>
      <c r="L1631" s="13"/>
      <c r="M1631" s="13"/>
      <c r="N1631" s="13"/>
      <c r="O1631" s="13"/>
      <c r="P1631" s="13"/>
      <c r="Q1631" s="13"/>
      <c r="R1631" s="13"/>
      <c r="S1631" s="13"/>
      <c r="T1631" s="13"/>
      <c r="U1631" s="13"/>
      <c r="V1631" s="13"/>
      <c r="W1631" s="13"/>
      <c r="X1631" s="13"/>
      <c r="Y1631" s="13"/>
      <c r="Z1631" s="13"/>
      <c r="AA1631" s="13"/>
      <c r="AB1631" s="13"/>
      <c r="AC1631" s="13"/>
      <c r="AD1631" s="13"/>
      <c r="AE1631" s="13"/>
      <c r="AF1631" s="13"/>
      <c r="AG1631" s="13"/>
      <c r="AH1631" s="13"/>
      <c r="AI1631" s="13"/>
      <c r="AJ1631" s="13"/>
    </row>
    <row r="1632" spans="1:36" ht="16.5" customHeight="1" x14ac:dyDescent="0.25">
      <c r="A1632" s="12"/>
      <c r="D1632" s="13"/>
      <c r="E1632" s="13"/>
      <c r="F1632" s="13"/>
      <c r="G1632" s="13"/>
      <c r="H1632" s="13"/>
      <c r="I1632" s="13"/>
      <c r="J1632" s="13"/>
      <c r="K1632" s="13"/>
      <c r="L1632" s="13"/>
      <c r="M1632" s="13"/>
      <c r="N1632" s="13"/>
      <c r="O1632" s="13"/>
      <c r="P1632" s="13"/>
      <c r="Q1632" s="13"/>
      <c r="R1632" s="13"/>
      <c r="S1632" s="13"/>
      <c r="T1632" s="13"/>
      <c r="U1632" s="13"/>
      <c r="V1632" s="13"/>
      <c r="W1632" s="13"/>
      <c r="X1632" s="13"/>
      <c r="Y1632" s="13"/>
      <c r="Z1632" s="13"/>
      <c r="AA1632" s="13"/>
      <c r="AB1632" s="13"/>
      <c r="AC1632" s="13"/>
      <c r="AD1632" s="13"/>
      <c r="AE1632" s="13"/>
      <c r="AF1632" s="13"/>
      <c r="AG1632" s="13"/>
      <c r="AH1632" s="13"/>
      <c r="AI1632" s="13"/>
      <c r="AJ1632" s="13"/>
    </row>
    <row r="1633" spans="1:36" ht="16.5" customHeight="1" x14ac:dyDescent="0.25">
      <c r="A1633" s="12"/>
      <c r="D1633" s="13"/>
      <c r="E1633" s="13"/>
      <c r="F1633" s="13"/>
      <c r="G1633" s="13"/>
      <c r="H1633" s="13"/>
      <c r="I1633" s="13"/>
      <c r="J1633" s="13"/>
      <c r="K1633" s="13"/>
      <c r="L1633" s="13"/>
      <c r="M1633" s="13"/>
      <c r="N1633" s="13"/>
      <c r="O1633" s="13"/>
      <c r="P1633" s="13"/>
      <c r="Q1633" s="13"/>
      <c r="R1633" s="13"/>
      <c r="S1633" s="13"/>
      <c r="T1633" s="13"/>
      <c r="U1633" s="13"/>
      <c r="V1633" s="13"/>
      <c r="W1633" s="13"/>
      <c r="X1633" s="13"/>
      <c r="Y1633" s="13"/>
      <c r="Z1633" s="13"/>
      <c r="AA1633" s="13"/>
      <c r="AB1633" s="13"/>
      <c r="AC1633" s="13"/>
      <c r="AD1633" s="13"/>
      <c r="AE1633" s="13"/>
      <c r="AF1633" s="13"/>
      <c r="AG1633" s="13"/>
      <c r="AH1633" s="13"/>
      <c r="AI1633" s="13"/>
      <c r="AJ1633" s="13"/>
    </row>
    <row r="1634" spans="1:36" ht="16.5" customHeight="1" x14ac:dyDescent="0.25">
      <c r="A1634" s="12"/>
      <c r="D1634" s="13"/>
      <c r="E1634" s="13"/>
      <c r="F1634" s="13"/>
      <c r="G1634" s="13"/>
      <c r="H1634" s="13"/>
      <c r="I1634" s="13"/>
      <c r="J1634" s="13"/>
      <c r="K1634" s="13"/>
      <c r="L1634" s="13"/>
      <c r="M1634" s="13"/>
      <c r="N1634" s="13"/>
      <c r="O1634" s="13"/>
      <c r="P1634" s="13"/>
      <c r="Q1634" s="13"/>
      <c r="R1634" s="13"/>
      <c r="S1634" s="13"/>
      <c r="T1634" s="13"/>
      <c r="U1634" s="13"/>
      <c r="V1634" s="13"/>
      <c r="W1634" s="13"/>
      <c r="X1634" s="13"/>
      <c r="Y1634" s="13"/>
      <c r="Z1634" s="13"/>
      <c r="AA1634" s="13"/>
      <c r="AB1634" s="13"/>
      <c r="AC1634" s="13"/>
      <c r="AD1634" s="13"/>
      <c r="AE1634" s="13"/>
      <c r="AF1634" s="13"/>
      <c r="AG1634" s="13"/>
      <c r="AH1634" s="13"/>
      <c r="AI1634" s="13"/>
      <c r="AJ1634" s="13"/>
    </row>
    <row r="1635" spans="1:36" ht="16.5" customHeight="1" x14ac:dyDescent="0.25">
      <c r="A1635" s="12"/>
      <c r="D1635" s="13"/>
      <c r="E1635" s="13"/>
      <c r="F1635" s="13"/>
      <c r="G1635" s="13"/>
      <c r="H1635" s="13"/>
      <c r="I1635" s="13"/>
      <c r="J1635" s="13"/>
      <c r="K1635" s="13"/>
      <c r="L1635" s="13"/>
      <c r="M1635" s="13"/>
      <c r="N1635" s="13"/>
      <c r="O1635" s="13"/>
      <c r="P1635" s="13"/>
      <c r="Q1635" s="13"/>
      <c r="R1635" s="13"/>
      <c r="S1635" s="13"/>
      <c r="T1635" s="13"/>
      <c r="U1635" s="13"/>
      <c r="V1635" s="13"/>
      <c r="W1635" s="13"/>
      <c r="X1635" s="13"/>
      <c r="Y1635" s="13"/>
      <c r="Z1635" s="13"/>
      <c r="AA1635" s="13"/>
      <c r="AB1635" s="13"/>
      <c r="AC1635" s="13"/>
      <c r="AD1635" s="13"/>
      <c r="AE1635" s="13"/>
      <c r="AF1635" s="13"/>
      <c r="AG1635" s="13"/>
      <c r="AH1635" s="13"/>
      <c r="AI1635" s="13"/>
      <c r="AJ1635" s="13"/>
    </row>
    <row r="1636" spans="1:36" ht="16.5" customHeight="1" x14ac:dyDescent="0.25">
      <c r="A1636" s="12"/>
      <c r="D1636" s="13"/>
      <c r="E1636" s="13"/>
      <c r="F1636" s="13"/>
      <c r="G1636" s="13"/>
      <c r="H1636" s="13"/>
      <c r="I1636" s="13"/>
      <c r="J1636" s="13"/>
      <c r="K1636" s="13"/>
      <c r="L1636" s="13"/>
      <c r="M1636" s="13"/>
      <c r="N1636" s="13"/>
      <c r="O1636" s="13"/>
      <c r="P1636" s="13"/>
      <c r="Q1636" s="13"/>
      <c r="R1636" s="13"/>
      <c r="S1636" s="13"/>
      <c r="T1636" s="13"/>
      <c r="U1636" s="13"/>
      <c r="V1636" s="13"/>
      <c r="W1636" s="13"/>
      <c r="X1636" s="13"/>
      <c r="Y1636" s="13"/>
      <c r="Z1636" s="13"/>
      <c r="AA1636" s="13"/>
      <c r="AB1636" s="13"/>
      <c r="AC1636" s="13"/>
      <c r="AD1636" s="13"/>
      <c r="AE1636" s="13"/>
      <c r="AF1636" s="13"/>
      <c r="AG1636" s="13"/>
      <c r="AH1636" s="13"/>
      <c r="AI1636" s="13"/>
      <c r="AJ1636" s="13"/>
    </row>
    <row r="1637" spans="1:36" ht="16.5" customHeight="1" x14ac:dyDescent="0.25">
      <c r="A1637" s="12"/>
      <c r="D1637" s="13"/>
      <c r="E1637" s="13"/>
      <c r="F1637" s="13"/>
      <c r="G1637" s="13"/>
      <c r="H1637" s="13"/>
      <c r="I1637" s="13"/>
      <c r="J1637" s="13"/>
      <c r="K1637" s="13"/>
      <c r="L1637" s="13"/>
      <c r="M1637" s="13"/>
      <c r="N1637" s="13"/>
      <c r="O1637" s="13"/>
      <c r="P1637" s="13"/>
      <c r="Q1637" s="13"/>
      <c r="R1637" s="13"/>
      <c r="S1637" s="13"/>
      <c r="T1637" s="13"/>
      <c r="U1637" s="13"/>
      <c r="V1637" s="13"/>
      <c r="W1637" s="13"/>
      <c r="X1637" s="13"/>
      <c r="Y1637" s="13"/>
      <c r="Z1637" s="13"/>
      <c r="AA1637" s="13"/>
      <c r="AB1637" s="13"/>
      <c r="AC1637" s="13"/>
      <c r="AD1637" s="13"/>
      <c r="AE1637" s="13"/>
      <c r="AF1637" s="13"/>
      <c r="AG1637" s="13"/>
      <c r="AH1637" s="13"/>
      <c r="AI1637" s="13"/>
      <c r="AJ1637" s="13"/>
    </row>
    <row r="1638" spans="1:36" ht="16.5" customHeight="1" x14ac:dyDescent="0.25">
      <c r="A1638" s="12"/>
      <c r="D1638" s="13"/>
      <c r="E1638" s="13"/>
      <c r="F1638" s="13"/>
      <c r="G1638" s="13"/>
      <c r="H1638" s="13"/>
      <c r="I1638" s="13"/>
      <c r="J1638" s="13"/>
      <c r="K1638" s="13"/>
      <c r="L1638" s="13"/>
      <c r="M1638" s="13"/>
      <c r="N1638" s="13"/>
      <c r="O1638" s="13"/>
      <c r="P1638" s="13"/>
      <c r="Q1638" s="13"/>
      <c r="R1638" s="13"/>
      <c r="S1638" s="13"/>
      <c r="T1638" s="13"/>
      <c r="U1638" s="13"/>
      <c r="V1638" s="13"/>
      <c r="W1638" s="13"/>
      <c r="X1638" s="13"/>
      <c r="Y1638" s="13"/>
      <c r="Z1638" s="13"/>
      <c r="AA1638" s="13"/>
      <c r="AB1638" s="13"/>
      <c r="AC1638" s="13"/>
      <c r="AD1638" s="13"/>
      <c r="AE1638" s="13"/>
      <c r="AF1638" s="13"/>
      <c r="AG1638" s="13"/>
      <c r="AH1638" s="13"/>
      <c r="AI1638" s="13"/>
      <c r="AJ1638" s="13"/>
    </row>
    <row r="1639" spans="1:36" ht="16.5" customHeight="1" x14ac:dyDescent="0.25">
      <c r="A1639" s="12"/>
      <c r="D1639" s="13"/>
      <c r="E1639" s="13"/>
      <c r="F1639" s="13"/>
      <c r="G1639" s="13"/>
      <c r="H1639" s="13"/>
      <c r="I1639" s="13"/>
      <c r="J1639" s="13"/>
      <c r="K1639" s="13"/>
      <c r="L1639" s="13"/>
      <c r="M1639" s="13"/>
      <c r="N1639" s="13"/>
      <c r="O1639" s="13"/>
      <c r="P1639" s="13"/>
      <c r="Q1639" s="13"/>
      <c r="R1639" s="13"/>
      <c r="S1639" s="13"/>
      <c r="T1639" s="13"/>
      <c r="U1639" s="13"/>
      <c r="V1639" s="13"/>
      <c r="W1639" s="13"/>
      <c r="X1639" s="13"/>
      <c r="Y1639" s="13"/>
      <c r="Z1639" s="13"/>
      <c r="AA1639" s="13"/>
      <c r="AB1639" s="13"/>
      <c r="AC1639" s="13"/>
      <c r="AD1639" s="13"/>
      <c r="AE1639" s="13"/>
      <c r="AF1639" s="13"/>
      <c r="AG1639" s="13"/>
      <c r="AH1639" s="13"/>
      <c r="AI1639" s="13"/>
      <c r="AJ1639" s="13"/>
    </row>
    <row r="1640" spans="1:36" ht="16.5" customHeight="1" x14ac:dyDescent="0.25">
      <c r="A1640" s="12"/>
      <c r="D1640" s="13"/>
      <c r="E1640" s="13"/>
      <c r="F1640" s="13"/>
      <c r="G1640" s="13"/>
      <c r="H1640" s="13"/>
      <c r="I1640" s="13"/>
      <c r="J1640" s="13"/>
      <c r="K1640" s="13"/>
      <c r="L1640" s="13"/>
      <c r="M1640" s="13"/>
      <c r="N1640" s="13"/>
      <c r="O1640" s="13"/>
      <c r="P1640" s="13"/>
      <c r="Q1640" s="13"/>
      <c r="R1640" s="13"/>
      <c r="S1640" s="13"/>
      <c r="T1640" s="13"/>
      <c r="U1640" s="13"/>
      <c r="V1640" s="13"/>
      <c r="W1640" s="13"/>
      <c r="X1640" s="13"/>
      <c r="Y1640" s="13"/>
      <c r="Z1640" s="13"/>
      <c r="AA1640" s="13"/>
      <c r="AB1640" s="13"/>
      <c r="AC1640" s="13"/>
      <c r="AD1640" s="13"/>
      <c r="AE1640" s="13"/>
      <c r="AF1640" s="13"/>
      <c r="AG1640" s="13"/>
      <c r="AH1640" s="13"/>
      <c r="AI1640" s="13"/>
      <c r="AJ1640" s="13"/>
    </row>
    <row r="1641" spans="1:36" ht="16.5" customHeight="1" x14ac:dyDescent="0.25">
      <c r="A1641" s="12"/>
      <c r="D1641" s="13"/>
      <c r="E1641" s="13"/>
      <c r="F1641" s="13"/>
      <c r="G1641" s="13"/>
      <c r="H1641" s="13"/>
      <c r="I1641" s="13"/>
      <c r="J1641" s="13"/>
      <c r="K1641" s="13"/>
      <c r="L1641" s="13"/>
      <c r="M1641" s="13"/>
      <c r="N1641" s="13"/>
      <c r="O1641" s="13"/>
      <c r="P1641" s="13"/>
      <c r="Q1641" s="13"/>
      <c r="R1641" s="13"/>
      <c r="S1641" s="13"/>
      <c r="T1641" s="13"/>
      <c r="U1641" s="13"/>
      <c r="V1641" s="13"/>
      <c r="W1641" s="13"/>
      <c r="X1641" s="13"/>
      <c r="Y1641" s="13"/>
      <c r="Z1641" s="13"/>
      <c r="AA1641" s="13"/>
      <c r="AB1641" s="13"/>
      <c r="AC1641" s="13"/>
      <c r="AD1641" s="13"/>
      <c r="AE1641" s="13"/>
      <c r="AF1641" s="13"/>
      <c r="AG1641" s="13"/>
      <c r="AH1641" s="13"/>
      <c r="AI1641" s="13"/>
      <c r="AJ1641" s="13"/>
    </row>
    <row r="1642" spans="1:36" ht="16.5" customHeight="1" x14ac:dyDescent="0.25">
      <c r="A1642" s="12"/>
      <c r="D1642" s="13"/>
      <c r="E1642" s="13"/>
      <c r="F1642" s="13"/>
      <c r="G1642" s="13"/>
      <c r="H1642" s="13"/>
      <c r="I1642" s="13"/>
      <c r="J1642" s="13"/>
      <c r="K1642" s="13"/>
      <c r="L1642" s="13"/>
      <c r="M1642" s="13"/>
      <c r="N1642" s="13"/>
      <c r="O1642" s="13"/>
      <c r="P1642" s="13"/>
      <c r="Q1642" s="13"/>
      <c r="R1642" s="13"/>
      <c r="S1642" s="13"/>
      <c r="T1642" s="13"/>
      <c r="U1642" s="13"/>
      <c r="V1642" s="13"/>
      <c r="W1642" s="13"/>
      <c r="X1642" s="13"/>
      <c r="Y1642" s="13"/>
      <c r="Z1642" s="13"/>
      <c r="AA1642" s="13"/>
      <c r="AB1642" s="13"/>
      <c r="AC1642" s="13"/>
      <c r="AD1642" s="13"/>
      <c r="AE1642" s="13"/>
      <c r="AF1642" s="13"/>
      <c r="AG1642" s="13"/>
      <c r="AH1642" s="13"/>
      <c r="AI1642" s="13"/>
      <c r="AJ1642" s="13"/>
    </row>
    <row r="1643" spans="1:36" ht="16.5" customHeight="1" x14ac:dyDescent="0.25">
      <c r="A1643" s="12"/>
      <c r="D1643" s="13"/>
      <c r="E1643" s="13"/>
      <c r="F1643" s="13"/>
      <c r="G1643" s="13"/>
      <c r="H1643" s="13"/>
      <c r="I1643" s="13"/>
      <c r="J1643" s="13"/>
      <c r="K1643" s="13"/>
      <c r="L1643" s="13"/>
      <c r="M1643" s="13"/>
      <c r="N1643" s="13"/>
      <c r="O1643" s="13"/>
      <c r="P1643" s="13"/>
      <c r="Q1643" s="13"/>
      <c r="R1643" s="13"/>
      <c r="S1643" s="13"/>
      <c r="T1643" s="13"/>
      <c r="U1643" s="13"/>
      <c r="V1643" s="13"/>
      <c r="W1643" s="13"/>
      <c r="X1643" s="13"/>
      <c r="Y1643" s="13"/>
      <c r="Z1643" s="13"/>
      <c r="AA1643" s="13"/>
      <c r="AB1643" s="13"/>
      <c r="AC1643" s="13"/>
      <c r="AD1643" s="13"/>
      <c r="AE1643" s="13"/>
      <c r="AF1643" s="13"/>
      <c r="AG1643" s="13"/>
      <c r="AH1643" s="13"/>
      <c r="AI1643" s="13"/>
      <c r="AJ1643" s="13"/>
    </row>
    <row r="1644" spans="1:36" ht="16.5" customHeight="1" x14ac:dyDescent="0.25">
      <c r="A1644" s="12"/>
      <c r="D1644" s="13"/>
      <c r="E1644" s="13"/>
      <c r="F1644" s="13"/>
      <c r="G1644" s="13"/>
      <c r="H1644" s="13"/>
      <c r="I1644" s="13"/>
      <c r="J1644" s="13"/>
      <c r="K1644" s="13"/>
      <c r="L1644" s="13"/>
      <c r="M1644" s="13"/>
      <c r="N1644" s="13"/>
      <c r="O1644" s="13"/>
      <c r="P1644" s="13"/>
      <c r="Q1644" s="13"/>
      <c r="R1644" s="13"/>
      <c r="S1644" s="13"/>
      <c r="T1644" s="13"/>
      <c r="U1644" s="13"/>
      <c r="V1644" s="13"/>
      <c r="W1644" s="13"/>
      <c r="X1644" s="13"/>
      <c r="Y1644" s="13"/>
      <c r="Z1644" s="13"/>
      <c r="AA1644" s="13"/>
      <c r="AB1644" s="13"/>
      <c r="AC1644" s="13"/>
      <c r="AD1644" s="13"/>
      <c r="AE1644" s="13"/>
      <c r="AF1644" s="13"/>
      <c r="AG1644" s="13"/>
      <c r="AH1644" s="13"/>
      <c r="AI1644" s="13"/>
      <c r="AJ1644" s="13"/>
    </row>
    <row r="1645" spans="1:36" ht="16.5" customHeight="1" x14ac:dyDescent="0.25">
      <c r="A1645" s="12"/>
      <c r="D1645" s="13"/>
      <c r="E1645" s="13"/>
      <c r="F1645" s="13"/>
      <c r="G1645" s="13"/>
      <c r="H1645" s="13"/>
      <c r="I1645" s="13"/>
      <c r="J1645" s="13"/>
      <c r="K1645" s="13"/>
      <c r="L1645" s="13"/>
      <c r="M1645" s="13"/>
      <c r="N1645" s="13"/>
      <c r="O1645" s="13"/>
      <c r="P1645" s="13"/>
      <c r="Q1645" s="13"/>
      <c r="R1645" s="13"/>
      <c r="S1645" s="13"/>
      <c r="T1645" s="13"/>
      <c r="U1645" s="13"/>
      <c r="V1645" s="13"/>
      <c r="W1645" s="13"/>
      <c r="X1645" s="13"/>
      <c r="Y1645" s="13"/>
      <c r="Z1645" s="13"/>
      <c r="AA1645" s="13"/>
      <c r="AB1645" s="13"/>
      <c r="AC1645" s="13"/>
      <c r="AD1645" s="13"/>
      <c r="AE1645" s="13"/>
      <c r="AF1645" s="13"/>
      <c r="AG1645" s="13"/>
      <c r="AH1645" s="13"/>
      <c r="AI1645" s="13"/>
      <c r="AJ1645" s="13"/>
    </row>
    <row r="1646" spans="1:36" ht="16.5" customHeight="1" x14ac:dyDescent="0.25">
      <c r="A1646" s="12"/>
      <c r="D1646" s="13"/>
      <c r="E1646" s="13"/>
      <c r="F1646" s="13"/>
      <c r="G1646" s="13"/>
      <c r="H1646" s="13"/>
      <c r="I1646" s="13"/>
      <c r="J1646" s="13"/>
      <c r="K1646" s="13"/>
      <c r="L1646" s="13"/>
      <c r="M1646" s="13"/>
      <c r="N1646" s="13"/>
      <c r="O1646" s="13"/>
      <c r="P1646" s="13"/>
      <c r="Q1646" s="13"/>
      <c r="R1646" s="13"/>
      <c r="S1646" s="13"/>
      <c r="T1646" s="13"/>
      <c r="U1646" s="13"/>
      <c r="V1646" s="13"/>
      <c r="W1646" s="13"/>
      <c r="X1646" s="13"/>
      <c r="Y1646" s="13"/>
      <c r="Z1646" s="13"/>
      <c r="AA1646" s="13"/>
      <c r="AB1646" s="13"/>
      <c r="AC1646" s="13"/>
      <c r="AD1646" s="13"/>
      <c r="AE1646" s="13"/>
      <c r="AF1646" s="13"/>
      <c r="AG1646" s="13"/>
      <c r="AH1646" s="13"/>
      <c r="AI1646" s="13"/>
      <c r="AJ1646" s="13"/>
    </row>
    <row r="1647" spans="1:36" ht="16.5" customHeight="1" x14ac:dyDescent="0.25">
      <c r="A1647" s="12"/>
      <c r="D1647" s="13"/>
      <c r="E1647" s="13"/>
      <c r="F1647" s="13"/>
      <c r="G1647" s="13"/>
      <c r="H1647" s="13"/>
      <c r="I1647" s="13"/>
      <c r="J1647" s="13"/>
      <c r="K1647" s="13"/>
      <c r="L1647" s="13"/>
      <c r="M1647" s="13"/>
      <c r="N1647" s="13"/>
      <c r="O1647" s="13"/>
      <c r="P1647" s="13"/>
      <c r="Q1647" s="13"/>
      <c r="R1647" s="13"/>
      <c r="S1647" s="13"/>
      <c r="T1647" s="13"/>
      <c r="U1647" s="13"/>
      <c r="V1647" s="13"/>
      <c r="W1647" s="13"/>
      <c r="X1647" s="13"/>
      <c r="Y1647" s="13"/>
      <c r="Z1647" s="13"/>
      <c r="AA1647" s="13"/>
      <c r="AB1647" s="13"/>
      <c r="AC1647" s="13"/>
      <c r="AD1647" s="13"/>
      <c r="AE1647" s="13"/>
      <c r="AF1647" s="13"/>
      <c r="AG1647" s="13"/>
      <c r="AH1647" s="13"/>
      <c r="AI1647" s="13"/>
      <c r="AJ1647" s="13"/>
    </row>
    <row r="1648" spans="1:36" ht="16.5" customHeight="1" x14ac:dyDescent="0.25">
      <c r="A1648" s="12"/>
      <c r="D1648" s="13"/>
      <c r="E1648" s="13"/>
      <c r="F1648" s="13"/>
      <c r="G1648" s="13"/>
      <c r="H1648" s="13"/>
      <c r="I1648" s="13"/>
      <c r="J1648" s="13"/>
      <c r="K1648" s="13"/>
      <c r="L1648" s="13"/>
      <c r="M1648" s="13"/>
      <c r="N1648" s="13"/>
      <c r="O1648" s="13"/>
      <c r="P1648" s="13"/>
      <c r="Q1648" s="13"/>
      <c r="R1648" s="13"/>
      <c r="S1648" s="13"/>
      <c r="T1648" s="13"/>
      <c r="U1648" s="13"/>
      <c r="V1648" s="13"/>
      <c r="W1648" s="13"/>
      <c r="X1648" s="13"/>
      <c r="Y1648" s="13"/>
      <c r="Z1648" s="13"/>
      <c r="AA1648" s="13"/>
      <c r="AB1648" s="13"/>
      <c r="AC1648" s="13"/>
      <c r="AD1648" s="13"/>
      <c r="AE1648" s="13"/>
      <c r="AF1648" s="13"/>
      <c r="AG1648" s="13"/>
      <c r="AH1648" s="13"/>
      <c r="AI1648" s="13"/>
      <c r="AJ1648" s="13"/>
    </row>
    <row r="1649" spans="1:36" ht="16.5" customHeight="1" x14ac:dyDescent="0.25">
      <c r="A1649" s="12"/>
      <c r="D1649" s="13"/>
      <c r="E1649" s="13"/>
      <c r="F1649" s="13"/>
      <c r="G1649" s="13"/>
      <c r="H1649" s="13"/>
      <c r="I1649" s="13"/>
      <c r="J1649" s="13"/>
      <c r="K1649" s="13"/>
      <c r="L1649" s="13"/>
      <c r="M1649" s="13"/>
      <c r="N1649" s="13"/>
      <c r="O1649" s="13"/>
      <c r="P1649" s="13"/>
      <c r="Q1649" s="13"/>
      <c r="R1649" s="13"/>
      <c r="S1649" s="13"/>
      <c r="T1649" s="13"/>
      <c r="U1649" s="13"/>
      <c r="V1649" s="13"/>
      <c r="W1649" s="13"/>
      <c r="X1649" s="13"/>
      <c r="Y1649" s="13"/>
      <c r="Z1649" s="13"/>
      <c r="AA1649" s="13"/>
      <c r="AB1649" s="13"/>
      <c r="AC1649" s="13"/>
      <c r="AD1649" s="13"/>
      <c r="AE1649" s="13"/>
      <c r="AF1649" s="13"/>
      <c r="AG1649" s="13"/>
      <c r="AH1649" s="13"/>
      <c r="AI1649" s="13"/>
      <c r="AJ1649" s="13"/>
    </row>
    <row r="1650" spans="1:36" ht="16.5" customHeight="1" x14ac:dyDescent="0.25">
      <c r="A1650" s="12"/>
      <c r="D1650" s="13"/>
      <c r="E1650" s="13"/>
      <c r="F1650" s="13"/>
      <c r="G1650" s="13"/>
      <c r="H1650" s="13"/>
      <c r="I1650" s="13"/>
      <c r="J1650" s="13"/>
      <c r="K1650" s="13"/>
      <c r="L1650" s="13"/>
      <c r="M1650" s="13"/>
      <c r="N1650" s="13"/>
      <c r="O1650" s="13"/>
      <c r="P1650" s="13"/>
      <c r="Q1650" s="13"/>
      <c r="R1650" s="13"/>
      <c r="S1650" s="13"/>
      <c r="T1650" s="13"/>
      <c r="U1650" s="13"/>
      <c r="V1650" s="13"/>
      <c r="W1650" s="13"/>
      <c r="X1650" s="13"/>
      <c r="Y1650" s="13"/>
      <c r="Z1650" s="13"/>
      <c r="AA1650" s="13"/>
      <c r="AB1650" s="13"/>
      <c r="AC1650" s="13"/>
      <c r="AD1650" s="13"/>
      <c r="AE1650" s="13"/>
      <c r="AF1650" s="13"/>
      <c r="AG1650" s="13"/>
      <c r="AH1650" s="13"/>
      <c r="AI1650" s="13"/>
      <c r="AJ1650" s="13"/>
    </row>
    <row r="1651" spans="1:36" ht="16.5" customHeight="1" x14ac:dyDescent="0.25">
      <c r="A1651" s="12"/>
      <c r="D1651" s="13"/>
      <c r="E1651" s="13"/>
      <c r="F1651" s="13"/>
      <c r="G1651" s="13"/>
      <c r="H1651" s="13"/>
      <c r="I1651" s="13"/>
      <c r="J1651" s="13"/>
      <c r="K1651" s="13"/>
      <c r="L1651" s="13"/>
      <c r="M1651" s="13"/>
      <c r="N1651" s="13"/>
      <c r="O1651" s="13"/>
      <c r="P1651" s="13"/>
      <c r="Q1651" s="13"/>
      <c r="R1651" s="13"/>
      <c r="S1651" s="13"/>
      <c r="T1651" s="13"/>
      <c r="U1651" s="13"/>
      <c r="V1651" s="13"/>
      <c r="W1651" s="13"/>
      <c r="X1651" s="13"/>
      <c r="Y1651" s="13"/>
      <c r="Z1651" s="13"/>
      <c r="AA1651" s="13"/>
      <c r="AB1651" s="13"/>
      <c r="AC1651" s="13"/>
      <c r="AD1651" s="13"/>
      <c r="AE1651" s="13"/>
      <c r="AF1651" s="13"/>
      <c r="AG1651" s="13"/>
      <c r="AH1651" s="13"/>
      <c r="AI1651" s="13"/>
      <c r="AJ1651" s="13"/>
    </row>
    <row r="1652" spans="1:36" ht="16.5" customHeight="1" x14ac:dyDescent="0.25">
      <c r="A1652" s="12"/>
      <c r="D1652" s="13"/>
      <c r="E1652" s="13"/>
      <c r="F1652" s="13"/>
      <c r="G1652" s="13"/>
      <c r="H1652" s="13"/>
      <c r="I1652" s="13"/>
      <c r="J1652" s="13"/>
      <c r="K1652" s="13"/>
      <c r="L1652" s="13"/>
      <c r="M1652" s="13"/>
      <c r="N1652" s="13"/>
      <c r="O1652" s="13"/>
      <c r="P1652" s="13"/>
      <c r="Q1652" s="13"/>
      <c r="R1652" s="13"/>
      <c r="S1652" s="13"/>
      <c r="T1652" s="13"/>
      <c r="U1652" s="13"/>
      <c r="V1652" s="13"/>
      <c r="W1652" s="13"/>
      <c r="X1652" s="13"/>
      <c r="Y1652" s="13"/>
      <c r="Z1652" s="13"/>
      <c r="AA1652" s="13"/>
      <c r="AB1652" s="13"/>
      <c r="AC1652" s="13"/>
      <c r="AD1652" s="13"/>
      <c r="AE1652" s="13"/>
      <c r="AF1652" s="13"/>
      <c r="AG1652" s="13"/>
      <c r="AH1652" s="13"/>
      <c r="AI1652" s="13"/>
      <c r="AJ1652" s="13"/>
    </row>
    <row r="1653" spans="1:36" ht="16.5" customHeight="1" x14ac:dyDescent="0.25">
      <c r="A1653" s="12"/>
      <c r="D1653" s="13"/>
      <c r="E1653" s="13"/>
      <c r="F1653" s="13"/>
      <c r="G1653" s="13"/>
      <c r="H1653" s="13"/>
      <c r="I1653" s="13"/>
      <c r="J1653" s="13"/>
      <c r="K1653" s="13"/>
      <c r="L1653" s="13"/>
      <c r="M1653" s="13"/>
      <c r="N1653" s="13"/>
      <c r="O1653" s="13"/>
      <c r="P1653" s="13"/>
      <c r="Q1653" s="13"/>
      <c r="R1653" s="13"/>
      <c r="S1653" s="13"/>
      <c r="T1653" s="13"/>
      <c r="U1653" s="13"/>
      <c r="V1653" s="13"/>
      <c r="W1653" s="13"/>
      <c r="X1653" s="13"/>
      <c r="Y1653" s="13"/>
      <c r="Z1653" s="13"/>
      <c r="AA1653" s="13"/>
      <c r="AB1653" s="13"/>
      <c r="AC1653" s="13"/>
      <c r="AD1653" s="13"/>
      <c r="AE1653" s="13"/>
      <c r="AF1653" s="13"/>
      <c r="AG1653" s="13"/>
      <c r="AH1653" s="13"/>
      <c r="AI1653" s="13"/>
      <c r="AJ1653" s="13"/>
    </row>
    <row r="1654" spans="1:36" ht="16.5" customHeight="1" x14ac:dyDescent="0.25">
      <c r="A1654" s="12"/>
      <c r="D1654" s="13"/>
      <c r="E1654" s="13"/>
      <c r="F1654" s="13"/>
      <c r="G1654" s="13"/>
      <c r="H1654" s="13"/>
      <c r="I1654" s="13"/>
      <c r="J1654" s="13"/>
      <c r="K1654" s="13"/>
      <c r="L1654" s="13"/>
      <c r="M1654" s="13"/>
      <c r="N1654" s="13"/>
      <c r="O1654" s="13"/>
      <c r="P1654" s="13"/>
      <c r="Q1654" s="13"/>
      <c r="R1654" s="13"/>
      <c r="S1654" s="13"/>
      <c r="T1654" s="13"/>
      <c r="U1654" s="13"/>
      <c r="V1654" s="13"/>
      <c r="W1654" s="13"/>
      <c r="X1654" s="13"/>
      <c r="Y1654" s="13"/>
      <c r="Z1654" s="13"/>
      <c r="AA1654" s="13"/>
      <c r="AB1654" s="13"/>
      <c r="AC1654" s="13"/>
      <c r="AD1654" s="13"/>
      <c r="AE1654" s="13"/>
      <c r="AF1654" s="13"/>
      <c r="AG1654" s="13"/>
      <c r="AH1654" s="13"/>
      <c r="AI1654" s="13"/>
      <c r="AJ1654" s="13"/>
    </row>
    <row r="1655" spans="1:36" ht="16.5" customHeight="1" x14ac:dyDescent="0.25">
      <c r="A1655" s="12"/>
      <c r="D1655" s="13"/>
      <c r="E1655" s="13"/>
      <c r="F1655" s="13"/>
      <c r="G1655" s="13"/>
      <c r="H1655" s="13"/>
      <c r="I1655" s="13"/>
      <c r="J1655" s="13"/>
      <c r="K1655" s="13"/>
      <c r="L1655" s="13"/>
      <c r="M1655" s="13"/>
      <c r="N1655" s="13"/>
      <c r="O1655" s="13"/>
      <c r="P1655" s="13"/>
      <c r="Q1655" s="13"/>
      <c r="R1655" s="13"/>
      <c r="S1655" s="13"/>
      <c r="T1655" s="13"/>
      <c r="U1655" s="13"/>
      <c r="V1655" s="13"/>
      <c r="W1655" s="13"/>
      <c r="X1655" s="13"/>
      <c r="Y1655" s="13"/>
      <c r="Z1655" s="13"/>
      <c r="AA1655" s="13"/>
      <c r="AB1655" s="13"/>
      <c r="AC1655" s="13"/>
      <c r="AD1655" s="13"/>
      <c r="AE1655" s="13"/>
      <c r="AF1655" s="13"/>
      <c r="AG1655" s="13"/>
      <c r="AH1655" s="13"/>
      <c r="AI1655" s="13"/>
      <c r="AJ1655" s="13"/>
    </row>
    <row r="1656" spans="1:36" ht="16.5" customHeight="1" x14ac:dyDescent="0.25">
      <c r="A1656" s="12"/>
      <c r="D1656" s="13"/>
      <c r="E1656" s="13"/>
      <c r="F1656" s="13"/>
      <c r="G1656" s="13"/>
      <c r="H1656" s="13"/>
      <c r="I1656" s="13"/>
      <c r="J1656" s="13"/>
      <c r="K1656" s="13"/>
      <c r="L1656" s="13"/>
      <c r="M1656" s="13"/>
      <c r="N1656" s="13"/>
      <c r="O1656" s="13"/>
      <c r="P1656" s="13"/>
      <c r="Q1656" s="13"/>
      <c r="R1656" s="13"/>
      <c r="S1656" s="13"/>
      <c r="T1656" s="13"/>
      <c r="U1656" s="13"/>
      <c r="V1656" s="13"/>
      <c r="W1656" s="13"/>
      <c r="X1656" s="13"/>
      <c r="Y1656" s="13"/>
      <c r="Z1656" s="13"/>
      <c r="AA1656" s="13"/>
      <c r="AB1656" s="13"/>
      <c r="AC1656" s="13"/>
      <c r="AD1656" s="13"/>
      <c r="AE1656" s="13"/>
      <c r="AF1656" s="13"/>
      <c r="AG1656" s="13"/>
      <c r="AH1656" s="13"/>
      <c r="AI1656" s="13"/>
      <c r="AJ1656" s="13"/>
    </row>
    <row r="1657" spans="1:36" ht="16.5" customHeight="1" x14ac:dyDescent="0.25">
      <c r="A1657" s="12"/>
      <c r="D1657" s="13"/>
      <c r="E1657" s="13"/>
      <c r="F1657" s="13"/>
      <c r="G1657" s="13"/>
      <c r="H1657" s="13"/>
      <c r="I1657" s="13"/>
      <c r="J1657" s="13"/>
      <c r="K1657" s="13"/>
      <c r="L1657" s="13"/>
      <c r="M1657" s="13"/>
      <c r="N1657" s="13"/>
      <c r="O1657" s="13"/>
      <c r="P1657" s="13"/>
      <c r="Q1657" s="13"/>
      <c r="R1657" s="13"/>
      <c r="S1657" s="13"/>
      <c r="T1657" s="13"/>
      <c r="U1657" s="13"/>
      <c r="V1657" s="13"/>
      <c r="W1657" s="13"/>
      <c r="X1657" s="13"/>
      <c r="Y1657" s="13"/>
      <c r="Z1657" s="13"/>
      <c r="AA1657" s="13"/>
      <c r="AB1657" s="13"/>
      <c r="AC1657" s="13"/>
      <c r="AD1657" s="13"/>
      <c r="AE1657" s="13"/>
      <c r="AF1657" s="13"/>
      <c r="AG1657" s="13"/>
      <c r="AH1657" s="13"/>
      <c r="AI1657" s="13"/>
      <c r="AJ1657" s="13"/>
    </row>
    <row r="1658" spans="1:36" ht="16.5" customHeight="1" x14ac:dyDescent="0.25">
      <c r="A1658" s="12"/>
      <c r="D1658" s="13"/>
      <c r="E1658" s="13"/>
      <c r="F1658" s="13"/>
      <c r="G1658" s="13"/>
      <c r="H1658" s="13"/>
      <c r="I1658" s="13"/>
      <c r="J1658" s="13"/>
      <c r="K1658" s="13"/>
      <c r="L1658" s="13"/>
      <c r="M1658" s="13"/>
      <c r="N1658" s="13"/>
      <c r="O1658" s="13"/>
      <c r="P1658" s="13"/>
      <c r="Q1658" s="13"/>
      <c r="R1658" s="13"/>
      <c r="S1658" s="13"/>
      <c r="T1658" s="13"/>
      <c r="U1658" s="13"/>
      <c r="V1658" s="13"/>
      <c r="W1658" s="13"/>
      <c r="X1658" s="13"/>
      <c r="Y1658" s="13"/>
      <c r="Z1658" s="13"/>
      <c r="AA1658" s="13"/>
      <c r="AB1658" s="13"/>
      <c r="AC1658" s="13"/>
      <c r="AD1658" s="13"/>
      <c r="AE1658" s="13"/>
      <c r="AF1658" s="13"/>
      <c r="AG1658" s="13"/>
      <c r="AH1658" s="13"/>
      <c r="AI1658" s="13"/>
      <c r="AJ1658" s="13"/>
    </row>
    <row r="1659" spans="1:36" ht="16.5" customHeight="1" x14ac:dyDescent="0.25">
      <c r="A1659" s="12"/>
      <c r="D1659" s="13"/>
      <c r="E1659" s="13"/>
      <c r="F1659" s="13"/>
      <c r="G1659" s="13"/>
      <c r="H1659" s="13"/>
      <c r="I1659" s="13"/>
      <c r="J1659" s="13"/>
      <c r="K1659" s="13"/>
      <c r="L1659" s="13"/>
      <c r="M1659" s="13"/>
      <c r="N1659" s="13"/>
      <c r="O1659" s="13"/>
      <c r="P1659" s="13"/>
      <c r="Q1659" s="13"/>
      <c r="R1659" s="13"/>
      <c r="S1659" s="13"/>
      <c r="T1659" s="13"/>
      <c r="U1659" s="13"/>
      <c r="V1659" s="13"/>
      <c r="W1659" s="13"/>
      <c r="X1659" s="13"/>
      <c r="Y1659" s="13"/>
      <c r="Z1659" s="13"/>
      <c r="AA1659" s="13"/>
      <c r="AB1659" s="13"/>
      <c r="AC1659" s="13"/>
      <c r="AD1659" s="13"/>
      <c r="AE1659" s="13"/>
      <c r="AF1659" s="13"/>
      <c r="AG1659" s="13"/>
      <c r="AH1659" s="13"/>
      <c r="AI1659" s="13"/>
      <c r="AJ1659" s="13"/>
    </row>
    <row r="1660" spans="1:36" ht="16.5" customHeight="1" x14ac:dyDescent="0.25">
      <c r="A1660" s="12"/>
      <c r="D1660" s="13"/>
      <c r="E1660" s="13"/>
      <c r="F1660" s="13"/>
      <c r="G1660" s="13"/>
      <c r="H1660" s="13"/>
      <c r="I1660" s="13"/>
      <c r="J1660" s="13"/>
      <c r="K1660" s="13"/>
      <c r="L1660" s="13"/>
      <c r="M1660" s="13"/>
      <c r="N1660" s="13"/>
      <c r="O1660" s="13"/>
      <c r="P1660" s="13"/>
      <c r="Q1660" s="13"/>
      <c r="R1660" s="13"/>
      <c r="S1660" s="13"/>
      <c r="T1660" s="13"/>
      <c r="U1660" s="13"/>
      <c r="V1660" s="13"/>
      <c r="W1660" s="13"/>
      <c r="X1660" s="13"/>
      <c r="Y1660" s="13"/>
      <c r="Z1660" s="13"/>
      <c r="AA1660" s="13"/>
      <c r="AB1660" s="13"/>
      <c r="AC1660" s="13"/>
      <c r="AD1660" s="13"/>
      <c r="AE1660" s="13"/>
      <c r="AF1660" s="13"/>
      <c r="AG1660" s="13"/>
      <c r="AH1660" s="13"/>
      <c r="AI1660" s="13"/>
      <c r="AJ1660" s="13"/>
    </row>
    <row r="1661" spans="1:36" ht="16.5" customHeight="1" x14ac:dyDescent="0.25">
      <c r="A1661" s="12"/>
      <c r="D1661" s="13"/>
      <c r="E1661" s="13"/>
      <c r="F1661" s="13"/>
      <c r="G1661" s="13"/>
      <c r="H1661" s="13"/>
      <c r="I1661" s="13"/>
      <c r="J1661" s="13"/>
      <c r="K1661" s="13"/>
      <c r="L1661" s="13"/>
      <c r="M1661" s="13"/>
      <c r="N1661" s="13"/>
      <c r="O1661" s="13"/>
      <c r="P1661" s="13"/>
      <c r="Q1661" s="13"/>
      <c r="R1661" s="13"/>
      <c r="S1661" s="13"/>
      <c r="T1661" s="13"/>
      <c r="U1661" s="13"/>
      <c r="V1661" s="13"/>
      <c r="W1661" s="13"/>
      <c r="X1661" s="13"/>
      <c r="Y1661" s="13"/>
      <c r="Z1661" s="13"/>
      <c r="AA1661" s="13"/>
      <c r="AB1661" s="13"/>
      <c r="AC1661" s="13"/>
      <c r="AD1661" s="13"/>
      <c r="AE1661" s="13"/>
      <c r="AF1661" s="13"/>
      <c r="AG1661" s="13"/>
      <c r="AH1661" s="13"/>
      <c r="AI1661" s="13"/>
      <c r="AJ1661" s="13"/>
    </row>
    <row r="1662" spans="1:36" ht="16.5" customHeight="1" x14ac:dyDescent="0.25">
      <c r="A1662" s="12"/>
      <c r="D1662" s="13"/>
      <c r="E1662" s="13"/>
      <c r="F1662" s="13"/>
      <c r="G1662" s="13"/>
      <c r="H1662" s="13"/>
      <c r="I1662" s="13"/>
      <c r="J1662" s="13"/>
      <c r="K1662" s="13"/>
      <c r="L1662" s="13"/>
      <c r="M1662" s="13"/>
      <c r="N1662" s="13"/>
      <c r="O1662" s="13"/>
      <c r="P1662" s="13"/>
      <c r="Q1662" s="13"/>
      <c r="R1662" s="13"/>
      <c r="S1662" s="13"/>
      <c r="T1662" s="13"/>
      <c r="U1662" s="13"/>
      <c r="V1662" s="13"/>
      <c r="W1662" s="13"/>
      <c r="X1662" s="13"/>
      <c r="Y1662" s="13"/>
      <c r="Z1662" s="13"/>
      <c r="AA1662" s="13"/>
      <c r="AB1662" s="13"/>
      <c r="AC1662" s="13"/>
      <c r="AD1662" s="13"/>
      <c r="AE1662" s="13"/>
      <c r="AF1662" s="13"/>
      <c r="AG1662" s="13"/>
      <c r="AH1662" s="13"/>
      <c r="AI1662" s="13"/>
      <c r="AJ1662" s="13"/>
    </row>
    <row r="1663" spans="1:36" ht="16.5" customHeight="1" x14ac:dyDescent="0.25">
      <c r="A1663" s="12"/>
      <c r="D1663" s="13"/>
      <c r="E1663" s="13"/>
      <c r="F1663" s="13"/>
      <c r="G1663" s="13"/>
      <c r="H1663" s="13"/>
      <c r="I1663" s="13"/>
      <c r="J1663" s="13"/>
      <c r="K1663" s="13"/>
      <c r="L1663" s="13"/>
      <c r="M1663" s="13"/>
      <c r="N1663" s="13"/>
      <c r="O1663" s="13"/>
      <c r="P1663" s="13"/>
      <c r="Q1663" s="13"/>
      <c r="R1663" s="13"/>
      <c r="S1663" s="13"/>
      <c r="T1663" s="13"/>
      <c r="U1663" s="13"/>
      <c r="V1663" s="13"/>
      <c r="W1663" s="13"/>
      <c r="X1663" s="13"/>
      <c r="Y1663" s="13"/>
      <c r="Z1663" s="13"/>
      <c r="AA1663" s="13"/>
      <c r="AB1663" s="13"/>
      <c r="AC1663" s="13"/>
      <c r="AD1663" s="13"/>
      <c r="AE1663" s="13"/>
      <c r="AF1663" s="13"/>
      <c r="AG1663" s="13"/>
      <c r="AH1663" s="13"/>
      <c r="AI1663" s="13"/>
      <c r="AJ1663" s="13"/>
    </row>
    <row r="1664" spans="1:36" ht="16.5" customHeight="1" x14ac:dyDescent="0.25">
      <c r="A1664" s="12"/>
      <c r="D1664" s="13"/>
      <c r="E1664" s="13"/>
      <c r="F1664" s="13"/>
      <c r="G1664" s="13"/>
      <c r="H1664" s="13"/>
      <c r="I1664" s="13"/>
      <c r="J1664" s="13"/>
      <c r="K1664" s="13"/>
      <c r="L1664" s="13"/>
      <c r="M1664" s="13"/>
      <c r="N1664" s="13"/>
      <c r="O1664" s="13"/>
      <c r="P1664" s="13"/>
      <c r="Q1664" s="13"/>
      <c r="R1664" s="13"/>
      <c r="S1664" s="13"/>
      <c r="T1664" s="13"/>
      <c r="U1664" s="13"/>
      <c r="V1664" s="13"/>
      <c r="W1664" s="13"/>
      <c r="X1664" s="13"/>
      <c r="Y1664" s="13"/>
      <c r="Z1664" s="13"/>
      <c r="AA1664" s="13"/>
      <c r="AB1664" s="13"/>
      <c r="AC1664" s="13"/>
      <c r="AD1664" s="13"/>
      <c r="AE1664" s="13"/>
      <c r="AF1664" s="13"/>
      <c r="AG1664" s="13"/>
      <c r="AH1664" s="13"/>
      <c r="AI1664" s="13"/>
      <c r="AJ1664" s="13"/>
    </row>
    <row r="1665" spans="1:36" ht="16.5" customHeight="1" x14ac:dyDescent="0.25">
      <c r="A1665" s="12"/>
      <c r="D1665" s="13"/>
      <c r="E1665" s="13"/>
      <c r="F1665" s="13"/>
      <c r="G1665" s="13"/>
      <c r="H1665" s="13"/>
      <c r="I1665" s="13"/>
      <c r="J1665" s="13"/>
      <c r="K1665" s="13"/>
      <c r="L1665" s="13"/>
      <c r="M1665" s="13"/>
      <c r="N1665" s="13"/>
      <c r="O1665" s="13"/>
      <c r="P1665" s="13"/>
      <c r="Q1665" s="13"/>
      <c r="R1665" s="13"/>
      <c r="S1665" s="13"/>
      <c r="T1665" s="13"/>
      <c r="U1665" s="13"/>
      <c r="V1665" s="13"/>
      <c r="W1665" s="13"/>
      <c r="X1665" s="13"/>
      <c r="Y1665" s="13"/>
      <c r="Z1665" s="13"/>
      <c r="AA1665" s="13"/>
      <c r="AB1665" s="13"/>
      <c r="AC1665" s="13"/>
      <c r="AD1665" s="13"/>
      <c r="AE1665" s="13"/>
      <c r="AF1665" s="13"/>
      <c r="AG1665" s="13"/>
      <c r="AH1665" s="13"/>
      <c r="AI1665" s="13"/>
      <c r="AJ1665" s="13"/>
    </row>
    <row r="1666" spans="1:36" ht="16.5" customHeight="1" x14ac:dyDescent="0.25">
      <c r="A1666" s="12"/>
      <c r="D1666" s="13"/>
      <c r="E1666" s="13"/>
      <c r="F1666" s="13"/>
      <c r="G1666" s="13"/>
      <c r="H1666" s="13"/>
      <c r="I1666" s="13"/>
      <c r="J1666" s="13"/>
      <c r="K1666" s="13"/>
      <c r="L1666" s="13"/>
      <c r="M1666" s="13"/>
      <c r="N1666" s="13"/>
      <c r="O1666" s="13"/>
      <c r="P1666" s="13"/>
      <c r="Q1666" s="13"/>
      <c r="R1666" s="13"/>
      <c r="S1666" s="13"/>
      <c r="T1666" s="13"/>
      <c r="U1666" s="13"/>
      <c r="V1666" s="13"/>
      <c r="W1666" s="13"/>
      <c r="X1666" s="13"/>
      <c r="Y1666" s="13"/>
      <c r="Z1666" s="13"/>
      <c r="AA1666" s="13"/>
      <c r="AB1666" s="13"/>
      <c r="AC1666" s="13"/>
      <c r="AD1666" s="13"/>
      <c r="AE1666" s="13"/>
      <c r="AF1666" s="13"/>
      <c r="AG1666" s="13"/>
      <c r="AH1666" s="13"/>
      <c r="AI1666" s="13"/>
      <c r="AJ1666" s="13"/>
    </row>
    <row r="1667" spans="1:36" ht="16.5" customHeight="1" x14ac:dyDescent="0.25">
      <c r="A1667" s="12"/>
      <c r="D1667" s="13"/>
      <c r="E1667" s="13"/>
      <c r="F1667" s="13"/>
      <c r="G1667" s="13"/>
      <c r="H1667" s="13"/>
      <c r="I1667" s="13"/>
      <c r="J1667" s="13"/>
      <c r="K1667" s="13"/>
      <c r="L1667" s="13"/>
      <c r="M1667" s="13"/>
      <c r="N1667" s="13"/>
      <c r="O1667" s="13"/>
      <c r="P1667" s="13"/>
      <c r="Q1667" s="13"/>
      <c r="R1667" s="13"/>
      <c r="S1667" s="13"/>
      <c r="T1667" s="13"/>
      <c r="U1667" s="13"/>
      <c r="V1667" s="13"/>
      <c r="W1667" s="13"/>
      <c r="X1667" s="13"/>
      <c r="Y1667" s="13"/>
      <c r="Z1667" s="13"/>
      <c r="AA1667" s="13"/>
      <c r="AB1667" s="13"/>
      <c r="AC1667" s="13"/>
      <c r="AD1667" s="13"/>
      <c r="AE1667" s="13"/>
      <c r="AF1667" s="13"/>
      <c r="AG1667" s="13"/>
      <c r="AH1667" s="13"/>
      <c r="AI1667" s="13"/>
      <c r="AJ1667" s="13"/>
    </row>
    <row r="1668" spans="1:36" ht="16.5" customHeight="1" x14ac:dyDescent="0.25">
      <c r="A1668" s="12"/>
      <c r="D1668" s="13"/>
      <c r="E1668" s="13"/>
      <c r="F1668" s="13"/>
      <c r="G1668" s="13"/>
      <c r="H1668" s="13"/>
      <c r="I1668" s="13"/>
      <c r="J1668" s="13"/>
      <c r="K1668" s="13"/>
      <c r="L1668" s="13"/>
      <c r="M1668" s="13"/>
      <c r="N1668" s="13"/>
      <c r="O1668" s="13"/>
      <c r="P1668" s="13"/>
      <c r="Q1668" s="13"/>
      <c r="R1668" s="13"/>
      <c r="S1668" s="13"/>
      <c r="T1668" s="13"/>
      <c r="U1668" s="13"/>
      <c r="V1668" s="13"/>
      <c r="W1668" s="13"/>
      <c r="X1668" s="13"/>
      <c r="Y1668" s="13"/>
      <c r="Z1668" s="13"/>
      <c r="AA1668" s="13"/>
      <c r="AB1668" s="13"/>
      <c r="AC1668" s="13"/>
      <c r="AD1668" s="13"/>
      <c r="AE1668" s="13"/>
      <c r="AF1668" s="13"/>
      <c r="AG1668" s="13"/>
      <c r="AH1668" s="13"/>
      <c r="AI1668" s="13"/>
      <c r="AJ1668" s="13"/>
    </row>
    <row r="1669" spans="1:36" ht="16.5" customHeight="1" x14ac:dyDescent="0.25">
      <c r="A1669" s="12"/>
      <c r="D1669" s="13"/>
      <c r="E1669" s="13"/>
      <c r="F1669" s="13"/>
      <c r="G1669" s="13"/>
      <c r="H1669" s="13"/>
      <c r="I1669" s="13"/>
      <c r="J1669" s="13"/>
      <c r="K1669" s="13"/>
      <c r="L1669" s="13"/>
      <c r="M1669" s="13"/>
      <c r="N1669" s="13"/>
      <c r="O1669" s="13"/>
      <c r="P1669" s="13"/>
      <c r="Q1669" s="13"/>
      <c r="R1669" s="13"/>
      <c r="S1669" s="13"/>
      <c r="T1669" s="13"/>
      <c r="U1669" s="13"/>
      <c r="V1669" s="13"/>
      <c r="W1669" s="13"/>
      <c r="X1669" s="13"/>
      <c r="Y1669" s="13"/>
      <c r="Z1669" s="13"/>
      <c r="AA1669" s="13"/>
      <c r="AB1669" s="13"/>
      <c r="AC1669" s="13"/>
      <c r="AD1669" s="13"/>
      <c r="AE1669" s="13"/>
      <c r="AF1669" s="13"/>
      <c r="AG1669" s="13"/>
      <c r="AH1669" s="13"/>
      <c r="AI1669" s="13"/>
      <c r="AJ1669" s="13"/>
    </row>
    <row r="1670" spans="1:36" ht="16.5" customHeight="1" x14ac:dyDescent="0.25">
      <c r="A1670" s="12"/>
      <c r="D1670" s="13"/>
      <c r="E1670" s="13"/>
      <c r="F1670" s="13"/>
      <c r="G1670" s="13"/>
      <c r="H1670" s="13"/>
      <c r="I1670" s="13"/>
      <c r="J1670" s="13"/>
      <c r="K1670" s="13"/>
      <c r="L1670" s="13"/>
      <c r="M1670" s="13"/>
      <c r="N1670" s="13"/>
      <c r="O1670" s="13"/>
      <c r="P1670" s="13"/>
      <c r="Q1670" s="13"/>
      <c r="R1670" s="13"/>
      <c r="S1670" s="13"/>
      <c r="T1670" s="13"/>
      <c r="U1670" s="13"/>
      <c r="V1670" s="13"/>
      <c r="W1670" s="13"/>
      <c r="X1670" s="13"/>
      <c r="Y1670" s="13"/>
      <c r="Z1670" s="13"/>
      <c r="AA1670" s="13"/>
      <c r="AB1670" s="13"/>
      <c r="AC1670" s="13"/>
      <c r="AD1670" s="13"/>
      <c r="AE1670" s="13"/>
      <c r="AF1670" s="13"/>
      <c r="AG1670" s="13"/>
      <c r="AH1670" s="13"/>
      <c r="AI1670" s="13"/>
      <c r="AJ1670" s="13"/>
    </row>
    <row r="1671" spans="1:36" ht="16.5" customHeight="1" x14ac:dyDescent="0.25">
      <c r="A1671" s="12"/>
      <c r="D1671" s="13"/>
      <c r="E1671" s="13"/>
      <c r="F1671" s="13"/>
      <c r="G1671" s="13"/>
      <c r="H1671" s="13"/>
      <c r="I1671" s="13"/>
      <c r="J1671" s="13"/>
      <c r="K1671" s="13"/>
      <c r="L1671" s="13"/>
      <c r="M1671" s="13"/>
      <c r="N1671" s="13"/>
      <c r="O1671" s="13"/>
      <c r="P1671" s="13"/>
      <c r="Q1671" s="13"/>
      <c r="R1671" s="13"/>
      <c r="S1671" s="13"/>
      <c r="T1671" s="13"/>
      <c r="U1671" s="13"/>
      <c r="V1671" s="13"/>
      <c r="W1671" s="13"/>
      <c r="X1671" s="13"/>
      <c r="Y1671" s="13"/>
      <c r="Z1671" s="13"/>
      <c r="AA1671" s="13"/>
      <c r="AB1671" s="13"/>
      <c r="AC1671" s="13"/>
      <c r="AD1671" s="13"/>
      <c r="AE1671" s="13"/>
      <c r="AF1671" s="13"/>
      <c r="AG1671" s="13"/>
      <c r="AH1671" s="13"/>
      <c r="AI1671" s="13"/>
      <c r="AJ1671" s="13"/>
    </row>
    <row r="1672" spans="1:36" ht="16.5" customHeight="1" x14ac:dyDescent="0.25">
      <c r="A1672" s="12"/>
      <c r="D1672" s="13"/>
      <c r="E1672" s="13"/>
      <c r="F1672" s="13"/>
      <c r="G1672" s="13"/>
      <c r="H1672" s="13"/>
      <c r="I1672" s="13"/>
      <c r="J1672" s="13"/>
      <c r="K1672" s="13"/>
      <c r="L1672" s="13"/>
      <c r="M1672" s="13"/>
      <c r="N1672" s="13"/>
      <c r="O1672" s="13"/>
      <c r="P1672" s="13"/>
      <c r="Q1672" s="13"/>
      <c r="R1672" s="13"/>
      <c r="S1672" s="13"/>
      <c r="T1672" s="13"/>
      <c r="U1672" s="13"/>
      <c r="V1672" s="13"/>
      <c r="W1672" s="13"/>
      <c r="X1672" s="13"/>
      <c r="Y1672" s="13"/>
      <c r="Z1672" s="13"/>
      <c r="AA1672" s="13"/>
      <c r="AB1672" s="13"/>
      <c r="AC1672" s="13"/>
      <c r="AD1672" s="13"/>
      <c r="AE1672" s="13"/>
      <c r="AF1672" s="13"/>
      <c r="AG1672" s="13"/>
      <c r="AH1672" s="13"/>
      <c r="AI1672" s="13"/>
      <c r="AJ1672" s="13"/>
    </row>
    <row r="1673" spans="1:36" ht="16.5" customHeight="1" x14ac:dyDescent="0.25">
      <c r="A1673" s="12"/>
      <c r="D1673" s="13"/>
      <c r="E1673" s="13"/>
      <c r="F1673" s="13"/>
      <c r="G1673" s="13"/>
      <c r="H1673" s="13"/>
      <c r="I1673" s="13"/>
      <c r="J1673" s="13"/>
      <c r="K1673" s="13"/>
      <c r="L1673" s="13"/>
      <c r="M1673" s="13"/>
      <c r="N1673" s="13"/>
      <c r="O1673" s="13"/>
      <c r="P1673" s="13"/>
      <c r="Q1673" s="13"/>
      <c r="R1673" s="13"/>
      <c r="S1673" s="13"/>
      <c r="T1673" s="13"/>
      <c r="U1673" s="13"/>
      <c r="V1673" s="13"/>
      <c r="W1673" s="13"/>
      <c r="X1673" s="13"/>
      <c r="Y1673" s="13"/>
      <c r="Z1673" s="13"/>
      <c r="AA1673" s="13"/>
      <c r="AB1673" s="13"/>
      <c r="AC1673" s="13"/>
      <c r="AD1673" s="13"/>
      <c r="AE1673" s="13"/>
      <c r="AF1673" s="13"/>
      <c r="AG1673" s="13"/>
      <c r="AH1673" s="13"/>
      <c r="AI1673" s="13"/>
      <c r="AJ1673" s="13"/>
    </row>
    <row r="1674" spans="1:36" ht="16.5" customHeight="1" x14ac:dyDescent="0.25">
      <c r="A1674" s="12"/>
      <c r="D1674" s="13"/>
      <c r="E1674" s="13"/>
      <c r="F1674" s="13"/>
      <c r="G1674" s="13"/>
      <c r="H1674" s="13"/>
      <c r="I1674" s="13"/>
      <c r="J1674" s="13"/>
      <c r="K1674" s="13"/>
      <c r="L1674" s="13"/>
      <c r="M1674" s="13"/>
      <c r="N1674" s="13"/>
      <c r="O1674" s="13"/>
      <c r="P1674" s="13"/>
      <c r="Q1674" s="13"/>
      <c r="R1674" s="13"/>
      <c r="S1674" s="13"/>
      <c r="T1674" s="13"/>
      <c r="U1674" s="13"/>
      <c r="V1674" s="13"/>
      <c r="W1674" s="13"/>
      <c r="X1674" s="13"/>
      <c r="Y1674" s="13"/>
      <c r="Z1674" s="13"/>
      <c r="AA1674" s="13"/>
      <c r="AB1674" s="13"/>
      <c r="AC1674" s="13"/>
      <c r="AD1674" s="13"/>
      <c r="AE1674" s="13"/>
      <c r="AF1674" s="13"/>
      <c r="AG1674" s="13"/>
      <c r="AH1674" s="13"/>
      <c r="AI1674" s="13"/>
      <c r="AJ1674" s="13"/>
    </row>
    <row r="1675" spans="1:36" ht="16.5" customHeight="1" x14ac:dyDescent="0.25">
      <c r="A1675" s="12"/>
      <c r="D1675" s="13"/>
      <c r="E1675" s="13"/>
      <c r="F1675" s="13"/>
      <c r="G1675" s="13"/>
      <c r="H1675" s="13"/>
      <c r="I1675" s="13"/>
      <c r="J1675" s="13"/>
      <c r="K1675" s="13"/>
      <c r="L1675" s="13"/>
      <c r="M1675" s="13"/>
      <c r="N1675" s="13"/>
      <c r="O1675" s="13"/>
      <c r="P1675" s="13"/>
      <c r="Q1675" s="13"/>
      <c r="R1675" s="13"/>
      <c r="S1675" s="13"/>
      <c r="T1675" s="13"/>
      <c r="U1675" s="13"/>
      <c r="V1675" s="13"/>
      <c r="W1675" s="13"/>
      <c r="X1675" s="13"/>
      <c r="Y1675" s="13"/>
      <c r="Z1675" s="13"/>
      <c r="AA1675" s="13"/>
      <c r="AB1675" s="13"/>
      <c r="AC1675" s="13"/>
      <c r="AD1675" s="13"/>
      <c r="AE1675" s="13"/>
      <c r="AF1675" s="13"/>
      <c r="AG1675" s="13"/>
      <c r="AH1675" s="13"/>
      <c r="AI1675" s="13"/>
      <c r="AJ1675" s="13"/>
    </row>
    <row r="1676" spans="1:36" ht="16.5" customHeight="1" x14ac:dyDescent="0.25">
      <c r="A1676" s="12"/>
      <c r="D1676" s="13"/>
      <c r="E1676" s="13"/>
      <c r="F1676" s="13"/>
      <c r="G1676" s="13"/>
      <c r="H1676" s="13"/>
      <c r="I1676" s="13"/>
      <c r="J1676" s="13"/>
      <c r="K1676" s="13"/>
      <c r="L1676" s="13"/>
      <c r="M1676" s="13"/>
      <c r="N1676" s="13"/>
      <c r="O1676" s="13"/>
      <c r="P1676" s="13"/>
      <c r="Q1676" s="13"/>
      <c r="R1676" s="13"/>
      <c r="S1676" s="13"/>
      <c r="T1676" s="13"/>
      <c r="U1676" s="13"/>
      <c r="V1676" s="13"/>
      <c r="W1676" s="13"/>
      <c r="X1676" s="13"/>
      <c r="Y1676" s="13"/>
      <c r="Z1676" s="13"/>
      <c r="AA1676" s="13"/>
      <c r="AB1676" s="13"/>
      <c r="AC1676" s="13"/>
      <c r="AD1676" s="13"/>
      <c r="AE1676" s="13"/>
      <c r="AF1676" s="13"/>
      <c r="AG1676" s="13"/>
      <c r="AH1676" s="13"/>
      <c r="AI1676" s="13"/>
      <c r="AJ1676" s="13"/>
    </row>
    <row r="1677" spans="1:36" ht="16.5" customHeight="1" x14ac:dyDescent="0.25">
      <c r="A1677" s="12"/>
      <c r="D1677" s="13"/>
      <c r="E1677" s="13"/>
      <c r="F1677" s="13"/>
      <c r="G1677" s="13"/>
      <c r="H1677" s="13"/>
      <c r="I1677" s="13"/>
      <c r="J1677" s="13"/>
      <c r="K1677" s="13"/>
      <c r="L1677" s="13"/>
      <c r="M1677" s="13"/>
      <c r="N1677" s="13"/>
      <c r="O1677" s="13"/>
      <c r="P1677" s="13"/>
      <c r="Q1677" s="13"/>
      <c r="R1677" s="13"/>
      <c r="S1677" s="13"/>
      <c r="T1677" s="13"/>
      <c r="U1677" s="13"/>
      <c r="V1677" s="13"/>
      <c r="W1677" s="13"/>
      <c r="X1677" s="13"/>
      <c r="Y1677" s="13"/>
      <c r="Z1677" s="13"/>
      <c r="AA1677" s="13"/>
      <c r="AB1677" s="13"/>
      <c r="AC1677" s="13"/>
      <c r="AD1677" s="13"/>
      <c r="AE1677" s="13"/>
      <c r="AF1677" s="13"/>
      <c r="AG1677" s="13"/>
      <c r="AH1677" s="13"/>
      <c r="AI1677" s="13"/>
      <c r="AJ1677" s="13"/>
    </row>
    <row r="1678" spans="1:36" ht="16.5" customHeight="1" x14ac:dyDescent="0.25">
      <c r="A1678" s="12"/>
      <c r="D1678" s="13"/>
      <c r="E1678" s="13"/>
      <c r="F1678" s="13"/>
      <c r="G1678" s="13"/>
      <c r="H1678" s="13"/>
      <c r="I1678" s="13"/>
      <c r="J1678" s="13"/>
      <c r="K1678" s="13"/>
      <c r="L1678" s="13"/>
      <c r="M1678" s="13"/>
      <c r="N1678" s="13"/>
      <c r="O1678" s="13"/>
      <c r="P1678" s="13"/>
      <c r="Q1678" s="13"/>
      <c r="R1678" s="13"/>
      <c r="S1678" s="13"/>
      <c r="T1678" s="13"/>
      <c r="U1678" s="13"/>
      <c r="V1678" s="13"/>
      <c r="W1678" s="13"/>
      <c r="X1678" s="13"/>
      <c r="Y1678" s="13"/>
      <c r="Z1678" s="13"/>
      <c r="AA1678" s="13"/>
      <c r="AB1678" s="13"/>
      <c r="AC1678" s="13"/>
      <c r="AD1678" s="13"/>
      <c r="AE1678" s="13"/>
      <c r="AF1678" s="13"/>
      <c r="AG1678" s="13"/>
      <c r="AH1678" s="13"/>
      <c r="AI1678" s="13"/>
      <c r="AJ1678" s="13"/>
    </row>
    <row r="1679" spans="1:36" ht="16.5" customHeight="1" x14ac:dyDescent="0.25">
      <c r="A1679" s="12"/>
      <c r="D1679" s="13"/>
      <c r="E1679" s="13"/>
      <c r="F1679" s="13"/>
      <c r="G1679" s="13"/>
      <c r="H1679" s="13"/>
      <c r="I1679" s="13"/>
      <c r="J1679" s="13"/>
      <c r="K1679" s="13"/>
      <c r="L1679" s="13"/>
      <c r="M1679" s="13"/>
      <c r="N1679" s="13"/>
      <c r="O1679" s="13"/>
      <c r="P1679" s="13"/>
      <c r="Q1679" s="13"/>
      <c r="R1679" s="13"/>
      <c r="S1679" s="13"/>
      <c r="T1679" s="13"/>
      <c r="U1679" s="13"/>
      <c r="V1679" s="13"/>
      <c r="W1679" s="13"/>
      <c r="X1679" s="13"/>
      <c r="Y1679" s="13"/>
      <c r="Z1679" s="13"/>
      <c r="AA1679" s="13"/>
      <c r="AB1679" s="13"/>
      <c r="AC1679" s="13"/>
      <c r="AD1679" s="13"/>
      <c r="AE1679" s="13"/>
      <c r="AF1679" s="13"/>
      <c r="AG1679" s="13"/>
      <c r="AH1679" s="13"/>
      <c r="AI1679" s="13"/>
      <c r="AJ1679" s="13"/>
    </row>
    <row r="1680" spans="1:36" ht="16.5" customHeight="1" x14ac:dyDescent="0.25">
      <c r="A1680" s="12"/>
      <c r="D1680" s="13"/>
      <c r="E1680" s="13"/>
      <c r="F1680" s="13"/>
      <c r="G1680" s="13"/>
      <c r="H1680" s="13"/>
      <c r="I1680" s="13"/>
      <c r="J1680" s="13"/>
      <c r="K1680" s="13"/>
      <c r="L1680" s="13"/>
      <c r="M1680" s="13"/>
      <c r="N1680" s="13"/>
      <c r="O1680" s="13"/>
      <c r="P1680" s="13"/>
      <c r="Q1680" s="13"/>
      <c r="R1680" s="13"/>
      <c r="S1680" s="13"/>
      <c r="T1680" s="13"/>
      <c r="U1680" s="13"/>
      <c r="V1680" s="13"/>
      <c r="W1680" s="13"/>
      <c r="X1680" s="13"/>
      <c r="Y1680" s="13"/>
      <c r="Z1680" s="13"/>
      <c r="AA1680" s="13"/>
      <c r="AB1680" s="13"/>
      <c r="AC1680" s="13"/>
      <c r="AD1680" s="13"/>
      <c r="AE1680" s="13"/>
      <c r="AF1680" s="13"/>
      <c r="AG1680" s="13"/>
      <c r="AH1680" s="13"/>
      <c r="AI1680" s="13"/>
      <c r="AJ1680" s="13"/>
    </row>
    <row r="1681" spans="1:36" ht="16.5" customHeight="1" x14ac:dyDescent="0.25">
      <c r="A1681" s="12"/>
      <c r="D1681" s="13"/>
      <c r="E1681" s="13"/>
      <c r="F1681" s="13"/>
      <c r="G1681" s="13"/>
      <c r="H1681" s="13"/>
      <c r="I1681" s="13"/>
      <c r="J1681" s="13"/>
      <c r="K1681" s="13"/>
      <c r="L1681" s="13"/>
      <c r="M1681" s="13"/>
      <c r="N1681" s="13"/>
      <c r="O1681" s="13"/>
      <c r="P1681" s="13"/>
      <c r="Q1681" s="13"/>
      <c r="R1681" s="13"/>
      <c r="S1681" s="13"/>
      <c r="T1681" s="13"/>
      <c r="U1681" s="13"/>
      <c r="V1681" s="13"/>
      <c r="W1681" s="13"/>
      <c r="X1681" s="13"/>
      <c r="Y1681" s="13"/>
      <c r="Z1681" s="13"/>
      <c r="AA1681" s="13"/>
      <c r="AB1681" s="13"/>
      <c r="AC1681" s="13"/>
      <c r="AD1681" s="13"/>
      <c r="AE1681" s="13"/>
      <c r="AF1681" s="13"/>
      <c r="AG1681" s="13"/>
      <c r="AH1681" s="13"/>
      <c r="AI1681" s="13"/>
      <c r="AJ1681" s="13"/>
    </row>
    <row r="1682" spans="1:36" ht="16.5" customHeight="1" x14ac:dyDescent="0.25">
      <c r="A1682" s="12"/>
      <c r="D1682" s="13"/>
      <c r="E1682" s="13"/>
      <c r="F1682" s="13"/>
      <c r="G1682" s="13"/>
      <c r="H1682" s="13"/>
      <c r="I1682" s="13"/>
      <c r="J1682" s="13"/>
      <c r="K1682" s="13"/>
      <c r="L1682" s="13"/>
      <c r="M1682" s="13"/>
      <c r="N1682" s="13"/>
      <c r="O1682" s="13"/>
      <c r="P1682" s="13"/>
      <c r="Q1682" s="13"/>
      <c r="R1682" s="13"/>
      <c r="S1682" s="13"/>
      <c r="T1682" s="13"/>
      <c r="U1682" s="13"/>
      <c r="V1682" s="13"/>
      <c r="W1682" s="13"/>
      <c r="X1682" s="13"/>
      <c r="Y1682" s="13"/>
      <c r="Z1682" s="13"/>
      <c r="AA1682" s="13"/>
      <c r="AB1682" s="13"/>
      <c r="AC1682" s="13"/>
      <c r="AD1682" s="13"/>
      <c r="AE1682" s="13"/>
      <c r="AF1682" s="13"/>
      <c r="AG1682" s="13"/>
      <c r="AH1682" s="13"/>
      <c r="AI1682" s="13"/>
      <c r="AJ1682" s="13"/>
    </row>
    <row r="1683" spans="1:36" ht="16.5" customHeight="1" x14ac:dyDescent="0.25">
      <c r="A1683" s="12"/>
      <c r="D1683" s="13"/>
      <c r="E1683" s="13"/>
      <c r="F1683" s="13"/>
      <c r="G1683" s="13"/>
      <c r="H1683" s="13"/>
      <c r="I1683" s="13"/>
      <c r="J1683" s="13"/>
      <c r="K1683" s="13"/>
      <c r="L1683" s="13"/>
      <c r="M1683" s="13"/>
      <c r="N1683" s="13"/>
      <c r="O1683" s="13"/>
      <c r="P1683" s="13"/>
      <c r="Q1683" s="13"/>
      <c r="R1683" s="13"/>
      <c r="S1683" s="13"/>
      <c r="T1683" s="13"/>
      <c r="U1683" s="13"/>
      <c r="V1683" s="13"/>
      <c r="W1683" s="13"/>
      <c r="X1683" s="13"/>
      <c r="Y1683" s="13"/>
      <c r="Z1683" s="13"/>
      <c r="AA1683" s="13"/>
      <c r="AB1683" s="13"/>
      <c r="AC1683" s="13"/>
      <c r="AD1683" s="13"/>
      <c r="AE1683" s="13"/>
      <c r="AF1683" s="13"/>
      <c r="AG1683" s="13"/>
      <c r="AH1683" s="13"/>
      <c r="AI1683" s="13"/>
      <c r="AJ1683" s="13"/>
    </row>
    <row r="1684" spans="1:36" ht="16.5" customHeight="1" x14ac:dyDescent="0.25">
      <c r="A1684" s="12"/>
      <c r="D1684" s="13"/>
      <c r="E1684" s="13"/>
      <c r="F1684" s="13"/>
      <c r="G1684" s="13"/>
      <c r="H1684" s="13"/>
      <c r="I1684" s="13"/>
      <c r="J1684" s="13"/>
      <c r="K1684" s="13"/>
      <c r="L1684" s="13"/>
      <c r="M1684" s="13"/>
      <c r="N1684" s="13"/>
      <c r="O1684" s="13"/>
      <c r="P1684" s="13"/>
      <c r="Q1684" s="13"/>
      <c r="R1684" s="13"/>
      <c r="S1684" s="13"/>
      <c r="T1684" s="13"/>
      <c r="U1684" s="13"/>
      <c r="V1684" s="13"/>
      <c r="W1684" s="13"/>
      <c r="X1684" s="13"/>
      <c r="Y1684" s="13"/>
      <c r="Z1684" s="13"/>
      <c r="AA1684" s="13"/>
      <c r="AB1684" s="13"/>
      <c r="AC1684" s="13"/>
      <c r="AD1684" s="13"/>
      <c r="AE1684" s="13"/>
      <c r="AF1684" s="13"/>
      <c r="AG1684" s="13"/>
      <c r="AH1684" s="13"/>
      <c r="AI1684" s="13"/>
      <c r="AJ1684" s="13"/>
    </row>
    <row r="1685" spans="1:36" ht="16.5" customHeight="1" x14ac:dyDescent="0.25">
      <c r="A1685" s="12"/>
      <c r="D1685" s="13"/>
      <c r="E1685" s="13"/>
      <c r="F1685" s="13"/>
      <c r="G1685" s="13"/>
      <c r="H1685" s="13"/>
      <c r="I1685" s="13"/>
      <c r="J1685" s="13"/>
      <c r="K1685" s="13"/>
      <c r="L1685" s="13"/>
      <c r="M1685" s="13"/>
      <c r="N1685" s="13"/>
      <c r="O1685" s="13"/>
      <c r="P1685" s="13"/>
      <c r="Q1685" s="13"/>
      <c r="R1685" s="13"/>
      <c r="S1685" s="13"/>
      <c r="T1685" s="13"/>
      <c r="U1685" s="13"/>
      <c r="V1685" s="13"/>
      <c r="W1685" s="13"/>
      <c r="X1685" s="13"/>
      <c r="Y1685" s="13"/>
      <c r="Z1685" s="13"/>
      <c r="AA1685" s="13"/>
      <c r="AB1685" s="13"/>
      <c r="AC1685" s="13"/>
      <c r="AD1685" s="13"/>
      <c r="AE1685" s="13"/>
      <c r="AF1685" s="13"/>
      <c r="AG1685" s="13"/>
      <c r="AH1685" s="13"/>
      <c r="AI1685" s="13"/>
      <c r="AJ1685" s="13"/>
    </row>
    <row r="1686" spans="1:36" ht="16.5" customHeight="1" x14ac:dyDescent="0.25">
      <c r="A1686" s="12"/>
      <c r="D1686" s="13"/>
      <c r="E1686" s="13"/>
      <c r="F1686" s="13"/>
      <c r="G1686" s="13"/>
      <c r="H1686" s="13"/>
      <c r="I1686" s="13"/>
      <c r="J1686" s="13"/>
      <c r="K1686" s="13"/>
      <c r="L1686" s="13"/>
      <c r="M1686" s="13"/>
      <c r="N1686" s="13"/>
      <c r="O1686" s="13"/>
      <c r="P1686" s="13"/>
      <c r="Q1686" s="13"/>
      <c r="R1686" s="13"/>
      <c r="S1686" s="13"/>
      <c r="T1686" s="13"/>
      <c r="U1686" s="13"/>
      <c r="V1686" s="13"/>
      <c r="W1686" s="13"/>
      <c r="X1686" s="13"/>
      <c r="Y1686" s="13"/>
      <c r="Z1686" s="13"/>
      <c r="AA1686" s="13"/>
      <c r="AB1686" s="13"/>
      <c r="AC1686" s="13"/>
      <c r="AD1686" s="13"/>
      <c r="AE1686" s="13"/>
      <c r="AF1686" s="13"/>
      <c r="AG1686" s="13"/>
      <c r="AH1686" s="13"/>
      <c r="AI1686" s="13"/>
      <c r="AJ1686" s="13"/>
    </row>
    <row r="1687" spans="1:36" ht="16.5" customHeight="1" x14ac:dyDescent="0.25">
      <c r="A1687" s="12"/>
      <c r="D1687" s="13"/>
      <c r="E1687" s="13"/>
      <c r="F1687" s="13"/>
      <c r="G1687" s="13"/>
      <c r="H1687" s="13"/>
      <c r="I1687" s="13"/>
      <c r="J1687" s="13"/>
      <c r="K1687" s="13"/>
      <c r="L1687" s="13"/>
      <c r="M1687" s="13"/>
      <c r="N1687" s="13"/>
      <c r="O1687" s="13"/>
      <c r="P1687" s="13"/>
      <c r="Q1687" s="13"/>
      <c r="R1687" s="13"/>
      <c r="S1687" s="13"/>
      <c r="T1687" s="13"/>
      <c r="U1687" s="13"/>
      <c r="V1687" s="13"/>
      <c r="W1687" s="13"/>
      <c r="X1687" s="13"/>
      <c r="Y1687" s="13"/>
      <c r="Z1687" s="13"/>
      <c r="AA1687" s="13"/>
      <c r="AB1687" s="13"/>
      <c r="AC1687" s="13"/>
      <c r="AD1687" s="13"/>
      <c r="AE1687" s="13"/>
      <c r="AF1687" s="13"/>
      <c r="AG1687" s="13"/>
      <c r="AH1687" s="13"/>
      <c r="AI1687" s="13"/>
      <c r="AJ1687" s="13"/>
    </row>
    <row r="1688" spans="1:36" ht="16.5" customHeight="1" x14ac:dyDescent="0.25">
      <c r="A1688" s="12"/>
      <c r="D1688" s="13"/>
      <c r="E1688" s="13"/>
      <c r="F1688" s="13"/>
      <c r="G1688" s="13"/>
      <c r="H1688" s="13"/>
      <c r="I1688" s="13"/>
      <c r="J1688" s="13"/>
      <c r="K1688" s="13"/>
      <c r="L1688" s="13"/>
      <c r="M1688" s="13"/>
      <c r="N1688" s="13"/>
      <c r="O1688" s="13"/>
      <c r="P1688" s="13"/>
      <c r="Q1688" s="13"/>
      <c r="R1688" s="13"/>
      <c r="S1688" s="13"/>
      <c r="T1688" s="13"/>
      <c r="U1688" s="13"/>
      <c r="V1688" s="13"/>
      <c r="W1688" s="13"/>
      <c r="X1688" s="13"/>
      <c r="Y1688" s="13"/>
      <c r="Z1688" s="13"/>
      <c r="AA1688" s="13"/>
      <c r="AB1688" s="13"/>
      <c r="AC1688" s="13"/>
      <c r="AD1688" s="13"/>
      <c r="AE1688" s="13"/>
      <c r="AF1688" s="13"/>
      <c r="AG1688" s="13"/>
      <c r="AH1688" s="13"/>
      <c r="AI1688" s="13"/>
      <c r="AJ1688" s="13"/>
    </row>
    <row r="1689" spans="1:36" ht="16.5" customHeight="1" x14ac:dyDescent="0.25">
      <c r="A1689" s="12"/>
      <c r="D1689" s="13"/>
      <c r="E1689" s="13"/>
      <c r="F1689" s="13"/>
      <c r="G1689" s="13"/>
      <c r="H1689" s="13"/>
      <c r="I1689" s="13"/>
      <c r="J1689" s="13"/>
      <c r="K1689" s="13"/>
      <c r="L1689" s="13"/>
      <c r="M1689" s="13"/>
      <c r="N1689" s="13"/>
      <c r="O1689" s="13"/>
      <c r="P1689" s="13"/>
      <c r="Q1689" s="13"/>
      <c r="R1689" s="13"/>
      <c r="S1689" s="13"/>
      <c r="T1689" s="13"/>
      <c r="U1689" s="13"/>
      <c r="V1689" s="13"/>
      <c r="W1689" s="13"/>
      <c r="X1689" s="13"/>
      <c r="Y1689" s="13"/>
      <c r="Z1689" s="13"/>
      <c r="AA1689" s="13"/>
      <c r="AB1689" s="13"/>
      <c r="AC1689" s="13"/>
      <c r="AD1689" s="13"/>
      <c r="AE1689" s="13"/>
      <c r="AF1689" s="13"/>
      <c r="AG1689" s="13"/>
      <c r="AH1689" s="13"/>
      <c r="AI1689" s="13"/>
      <c r="AJ1689" s="13"/>
    </row>
  </sheetData>
  <mergeCells count="3">
    <mergeCell ref="B32:D32"/>
    <mergeCell ref="E3:F3"/>
    <mergeCell ref="E2:F2"/>
  </mergeCells>
  <phoneticPr fontId="16" type="noConversion"/>
  <printOptions horizontalCentered="1" verticalCentered="1"/>
  <pageMargins left="0.25" right="0.25" top="1" bottom="0.5" header="0.5" footer="0.25"/>
  <pageSetup scale="70" fitToWidth="5" fitToHeight="6" pageOrder="overThenDown" orientation="landscape" r:id="rId1"/>
  <headerFooter alignWithMargins="0">
    <oddHeader xml:space="preserve">&amp;L&amp;"Arial,Regular"Family Support Division
Food Distribution Programs
The Emergency Food Assistance Program&amp;C&amp;"Arial,Bold"&amp;18
Report of Receipts and Distributions&amp;R
</oddHeader>
    <oddFooter>&amp;L&amp;"Arial,Regular"&amp;D&amp;C&amp;"Arial,Regular"Page &amp;P of &amp;N&amp;R&amp;"Arial,Regular"FD-3 (January 2016)</oddFooter>
  </headerFooter>
  <colBreaks count="4" manualBreakCount="4">
    <brk id="8" min="1" max="33" man="1"/>
    <brk id="15" min="1" max="33" man="1"/>
    <brk id="22" min="1" max="33" man="1"/>
    <brk id="29" min="1"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workbookViewId="0">
      <selection sqref="A1:XFD1"/>
    </sheetView>
  </sheetViews>
  <sheetFormatPr defaultColWidth="9.140625" defaultRowHeight="11.55" x14ac:dyDescent="0.2"/>
  <cols>
    <col min="1" max="1" width="100.7109375" style="47" customWidth="1"/>
    <col min="2" max="16384" width="9.140625" style="47"/>
  </cols>
  <sheetData>
    <row r="1" spans="1:35" s="46" customFormat="1" ht="16.5" customHeight="1" x14ac:dyDescent="0.3">
      <c r="A1" s="66" t="s">
        <v>24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row>
    <row r="2" spans="1:35" ht="11.25" customHeight="1" x14ac:dyDescent="0.25">
      <c r="A2" s="55" t="s">
        <v>25</v>
      </c>
      <c r="B2" s="48"/>
      <c r="C2" s="48"/>
      <c r="D2" s="48"/>
      <c r="E2" s="48"/>
      <c r="F2" s="48"/>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19.55" customHeight="1" x14ac:dyDescent="0.2">
      <c r="A3" s="51"/>
      <c r="B3" s="48"/>
      <c r="C3" s="48"/>
      <c r="D3" s="48"/>
      <c r="E3" s="48"/>
      <c r="F3" s="48"/>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row>
    <row r="4" spans="1:35" ht="12.25" customHeight="1" x14ac:dyDescent="0.25">
      <c r="A4" s="52" t="s">
        <v>34</v>
      </c>
      <c r="B4" s="48"/>
      <c r="C4" s="48"/>
      <c r="D4" s="48"/>
      <c r="E4" s="48"/>
      <c r="F4" s="48"/>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x14ac:dyDescent="0.2">
      <c r="A5" s="51"/>
      <c r="B5" s="48"/>
      <c r="C5" s="48"/>
      <c r="D5" s="48"/>
      <c r="E5" s="48"/>
      <c r="F5" s="48"/>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row>
    <row r="6" spans="1:35" ht="23.95" customHeight="1" x14ac:dyDescent="0.2">
      <c r="A6" s="53" t="s">
        <v>27</v>
      </c>
      <c r="B6" s="48"/>
      <c r="C6" s="48"/>
      <c r="D6" s="48"/>
      <c r="E6" s="48"/>
      <c r="F6" s="48"/>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6.8" customHeight="1" x14ac:dyDescent="0.2">
      <c r="A7" s="51"/>
      <c r="B7" s="48"/>
      <c r="C7" s="48"/>
      <c r="D7" s="48"/>
      <c r="E7" s="48"/>
      <c r="F7" s="48"/>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row>
    <row r="8" spans="1:35" ht="75.25" customHeight="1" x14ac:dyDescent="0.2">
      <c r="A8" s="83" t="s">
        <v>348</v>
      </c>
      <c r="B8" s="48"/>
      <c r="C8" s="48"/>
      <c r="D8" s="48"/>
      <c r="E8" s="48"/>
      <c r="F8" s="48"/>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6.8" customHeight="1" x14ac:dyDescent="0.2">
      <c r="A9" s="51"/>
      <c r="B9" s="48"/>
      <c r="C9" s="48"/>
      <c r="D9" s="48"/>
      <c r="E9" s="48"/>
      <c r="F9" s="48"/>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row>
    <row r="10" spans="1:35" ht="12.25" customHeight="1" x14ac:dyDescent="0.25">
      <c r="A10" s="52" t="s">
        <v>258</v>
      </c>
      <c r="B10" s="48"/>
      <c r="C10" s="48"/>
      <c r="D10" s="48"/>
      <c r="E10" s="48"/>
      <c r="F10" s="48"/>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row>
    <row r="11" spans="1:35" ht="6.8" customHeight="1" x14ac:dyDescent="0.2">
      <c r="A11" s="51"/>
      <c r="B11" s="48"/>
      <c r="C11" s="48"/>
      <c r="D11" s="48"/>
      <c r="E11" s="48"/>
      <c r="F11" s="48"/>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row>
    <row r="12" spans="1:35" ht="12.25" customHeight="1" x14ac:dyDescent="0.2">
      <c r="A12" s="53" t="s">
        <v>37</v>
      </c>
      <c r="B12" s="48"/>
      <c r="C12" s="48"/>
      <c r="D12" s="48"/>
      <c r="E12" s="48"/>
      <c r="F12" s="48"/>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row>
    <row r="13" spans="1:35" ht="12.25" customHeight="1" x14ac:dyDescent="0.2">
      <c r="A13" s="51" t="s">
        <v>45</v>
      </c>
      <c r="B13" s="48"/>
      <c r="C13" s="48"/>
      <c r="D13" s="48"/>
      <c r="E13" s="48"/>
      <c r="F13" s="48"/>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row>
    <row r="14" spans="1:35" ht="6.8" customHeight="1" x14ac:dyDescent="0.2">
      <c r="A14" s="51"/>
      <c r="B14" s="48"/>
      <c r="C14" s="48"/>
      <c r="D14" s="48"/>
      <c r="E14" s="48"/>
      <c r="F14" s="48"/>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row>
    <row r="15" spans="1:35" ht="12.25" customHeight="1" x14ac:dyDescent="0.2">
      <c r="A15" s="53" t="s">
        <v>38</v>
      </c>
      <c r="B15" s="48"/>
      <c r="C15" s="48"/>
      <c r="D15" s="48"/>
      <c r="E15" s="48"/>
      <c r="F15" s="48"/>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row>
    <row r="16" spans="1:35" ht="12.25" customHeight="1" x14ac:dyDescent="0.2">
      <c r="A16" s="51" t="s">
        <v>46</v>
      </c>
      <c r="B16" s="48"/>
      <c r="C16" s="48"/>
      <c r="D16" s="48"/>
      <c r="E16" s="48"/>
      <c r="F16" s="48"/>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row>
    <row r="17" spans="1:35" ht="6.8" customHeight="1" x14ac:dyDescent="0.2">
      <c r="A17" s="51"/>
      <c r="B17" s="48"/>
      <c r="C17" s="48"/>
      <c r="D17" s="48"/>
      <c r="E17" s="48"/>
      <c r="F17" s="48"/>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row>
    <row r="18" spans="1:35" ht="12.25" customHeight="1" x14ac:dyDescent="0.2">
      <c r="A18" s="53" t="s">
        <v>39</v>
      </c>
      <c r="B18" s="48"/>
      <c r="C18" s="48"/>
      <c r="D18" s="48"/>
      <c r="E18" s="48"/>
      <c r="F18" s="48"/>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row>
    <row r="19" spans="1:35" ht="12.25" customHeight="1" x14ac:dyDescent="0.2">
      <c r="A19" s="51" t="s">
        <v>53</v>
      </c>
      <c r="B19" s="48"/>
      <c r="C19" s="48"/>
      <c r="D19" s="48"/>
      <c r="E19" s="48"/>
      <c r="F19" s="48"/>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row>
    <row r="20" spans="1:35" ht="6.8" customHeight="1" x14ac:dyDescent="0.2">
      <c r="A20" s="51"/>
      <c r="B20" s="48"/>
      <c r="C20" s="48"/>
      <c r="D20" s="48"/>
      <c r="E20" s="48"/>
      <c r="F20" s="48"/>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row>
    <row r="21" spans="1:35" ht="12.25" customHeight="1" x14ac:dyDescent="0.25">
      <c r="A21" s="52" t="s">
        <v>29</v>
      </c>
      <c r="B21" s="48"/>
      <c r="C21" s="48"/>
      <c r="D21" s="48"/>
      <c r="E21" s="48"/>
      <c r="F21" s="48"/>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row>
    <row r="22" spans="1:35" ht="6.8" customHeight="1" x14ac:dyDescent="0.2">
      <c r="A22" s="51"/>
      <c r="B22" s="48"/>
      <c r="C22" s="48"/>
      <c r="D22" s="48"/>
      <c r="E22" s="48"/>
      <c r="F22" s="48"/>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row>
    <row r="23" spans="1:35" ht="12.25" customHeight="1" x14ac:dyDescent="0.25">
      <c r="A23" s="52" t="s">
        <v>30</v>
      </c>
      <c r="B23" s="48"/>
      <c r="C23" s="48"/>
      <c r="D23" s="48"/>
      <c r="E23" s="48"/>
      <c r="F23" s="48"/>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row>
    <row r="24" spans="1:35" ht="4.5999999999999996" customHeight="1" x14ac:dyDescent="0.2">
      <c r="A24" s="51"/>
      <c r="B24" s="48"/>
      <c r="C24" s="48"/>
      <c r="D24" s="48"/>
      <c r="E24" s="48"/>
      <c r="F24" s="48"/>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row>
    <row r="25" spans="1:35" ht="12.25" customHeight="1" x14ac:dyDescent="0.25">
      <c r="A25" s="51" t="s">
        <v>40</v>
      </c>
      <c r="B25" s="48"/>
      <c r="C25" s="48"/>
      <c r="D25" s="48"/>
      <c r="E25" s="48"/>
      <c r="F25" s="48"/>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row>
    <row r="26" spans="1:35" ht="4.5999999999999996" customHeight="1" x14ac:dyDescent="0.2">
      <c r="A26" s="51"/>
      <c r="B26" s="48"/>
      <c r="C26" s="48"/>
      <c r="D26" s="48"/>
      <c r="E26" s="48"/>
      <c r="F26" s="48"/>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row>
    <row r="27" spans="1:35" ht="12.25" customHeight="1" x14ac:dyDescent="0.25">
      <c r="A27" s="51" t="s">
        <v>41</v>
      </c>
      <c r="B27" s="48"/>
      <c r="C27" s="48"/>
      <c r="D27" s="48"/>
      <c r="E27" s="48"/>
      <c r="F27" s="48"/>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row>
    <row r="28" spans="1:35" ht="12.25" customHeight="1" x14ac:dyDescent="0.2">
      <c r="A28" s="51" t="s">
        <v>47</v>
      </c>
      <c r="B28" s="48"/>
      <c r="C28" s="48"/>
      <c r="D28" s="48"/>
      <c r="E28" s="48"/>
      <c r="F28" s="48"/>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row>
    <row r="29" spans="1:35" ht="4.5999999999999996" customHeight="1" x14ac:dyDescent="0.2">
      <c r="A29" s="51"/>
      <c r="B29" s="48"/>
      <c r="C29" s="48"/>
      <c r="D29" s="48"/>
      <c r="E29" s="48"/>
      <c r="F29" s="48"/>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row>
    <row r="30" spans="1:35" ht="12.25" customHeight="1" x14ac:dyDescent="0.25">
      <c r="A30" s="51" t="s">
        <v>42</v>
      </c>
      <c r="B30" s="48"/>
      <c r="C30" s="48"/>
      <c r="D30" s="48"/>
      <c r="E30" s="48"/>
      <c r="F30" s="48"/>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row>
    <row r="31" spans="1:35" ht="11.25" customHeight="1" x14ac:dyDescent="0.2">
      <c r="A31" s="51" t="s">
        <v>48</v>
      </c>
      <c r="B31" s="48"/>
      <c r="C31" s="48"/>
      <c r="D31" s="48"/>
      <c r="E31" s="48"/>
      <c r="F31" s="48"/>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row>
    <row r="32" spans="1:35" ht="4.5999999999999996" customHeight="1" x14ac:dyDescent="0.2">
      <c r="A32" s="51"/>
      <c r="B32" s="48"/>
      <c r="C32" s="48"/>
      <c r="D32" s="48"/>
      <c r="E32" s="48"/>
      <c r="F32" s="48"/>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row>
    <row r="33" spans="1:35" ht="12.25" customHeight="1" x14ac:dyDescent="0.25">
      <c r="A33" s="51" t="s">
        <v>347</v>
      </c>
      <c r="B33" s="48"/>
      <c r="C33" s="48"/>
      <c r="D33" s="48"/>
      <c r="E33" s="48"/>
      <c r="F33" s="48"/>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row>
    <row r="34" spans="1:35" ht="4.5999999999999996" customHeight="1" x14ac:dyDescent="0.2">
      <c r="A34" s="51"/>
      <c r="B34" s="48"/>
      <c r="C34" s="48"/>
      <c r="D34" s="48"/>
      <c r="E34" s="48"/>
      <c r="F34" s="48"/>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row>
    <row r="35" spans="1:35" ht="12.25" customHeight="1" x14ac:dyDescent="0.25">
      <c r="A35" s="51" t="s">
        <v>43</v>
      </c>
      <c r="B35" s="48"/>
      <c r="C35" s="48"/>
      <c r="D35" s="48"/>
      <c r="E35" s="48"/>
      <c r="F35" s="48"/>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row>
    <row r="36" spans="1:35" ht="11.25" customHeight="1" x14ac:dyDescent="0.2">
      <c r="A36" s="51" t="s">
        <v>54</v>
      </c>
      <c r="B36" s="48"/>
      <c r="C36" s="48"/>
      <c r="D36" s="48"/>
      <c r="E36" s="48"/>
      <c r="F36" s="48"/>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row>
    <row r="37" spans="1:35" ht="6.8" customHeight="1" x14ac:dyDescent="0.2">
      <c r="A37" s="51" t="s">
        <v>26</v>
      </c>
      <c r="B37" s="48"/>
      <c r="C37" s="48"/>
      <c r="D37" s="48"/>
      <c r="E37" s="48"/>
      <c r="F37" s="48"/>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row>
    <row r="38" spans="1:35" ht="12.25" customHeight="1" x14ac:dyDescent="0.25">
      <c r="A38" s="52" t="s">
        <v>31</v>
      </c>
      <c r="B38" s="48"/>
      <c r="C38" s="48"/>
      <c r="D38" s="48"/>
      <c r="E38" s="48"/>
      <c r="F38" s="48"/>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row>
    <row r="39" spans="1:35" ht="6.8" customHeight="1" x14ac:dyDescent="0.2">
      <c r="A39" s="51"/>
      <c r="B39" s="48"/>
      <c r="C39" s="48"/>
      <c r="D39" s="48"/>
      <c r="E39" s="48"/>
      <c r="F39" s="48"/>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row>
    <row r="40" spans="1:35" ht="12.25" customHeight="1" x14ac:dyDescent="0.25">
      <c r="A40" s="52" t="s">
        <v>32</v>
      </c>
      <c r="B40" s="48"/>
      <c r="C40" s="48"/>
      <c r="D40" s="48"/>
      <c r="E40" s="48"/>
      <c r="F40" s="48"/>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row>
    <row r="41" spans="1:35" ht="6.8" customHeight="1" x14ac:dyDescent="0.2">
      <c r="A41" s="51"/>
      <c r="B41" s="48"/>
      <c r="C41" s="48"/>
      <c r="D41" s="48"/>
      <c r="E41" s="48"/>
      <c r="F41" s="48"/>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row>
    <row r="42" spans="1:35" ht="12.25" customHeight="1" x14ac:dyDescent="0.2">
      <c r="A42" s="53" t="s">
        <v>44</v>
      </c>
      <c r="B42" s="48"/>
      <c r="C42" s="48"/>
      <c r="D42" s="48"/>
      <c r="E42" s="48"/>
      <c r="F42" s="48"/>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row>
    <row r="43" spans="1:35" ht="12.25" customHeight="1" x14ac:dyDescent="0.2">
      <c r="A43" s="51" t="s">
        <v>49</v>
      </c>
      <c r="B43" s="48"/>
      <c r="C43" s="48"/>
      <c r="D43" s="48"/>
      <c r="E43" s="48"/>
      <c r="F43" s="48"/>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row>
    <row r="44" spans="1:35" ht="6.8" customHeight="1" x14ac:dyDescent="0.2">
      <c r="A44" s="51"/>
      <c r="B44" s="48"/>
      <c r="C44" s="48"/>
      <c r="D44" s="48"/>
      <c r="E44" s="48"/>
      <c r="F44" s="48"/>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row>
    <row r="45" spans="1:35" ht="12.25" customHeight="1" x14ac:dyDescent="0.25">
      <c r="A45" s="52" t="s">
        <v>33</v>
      </c>
      <c r="B45" s="48"/>
      <c r="C45" s="48"/>
      <c r="D45" s="48"/>
      <c r="E45" s="48"/>
      <c r="F45" s="48"/>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row>
    <row r="46" spans="1:35" ht="6.8" customHeight="1" x14ac:dyDescent="0.2">
      <c r="A46" s="51"/>
      <c r="B46" s="48"/>
      <c r="C46" s="48"/>
      <c r="D46" s="48"/>
      <c r="E46" s="48"/>
      <c r="F46" s="48"/>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row>
    <row r="47" spans="1:35" ht="63.7" customHeight="1" x14ac:dyDescent="0.2">
      <c r="A47" s="53" t="s">
        <v>35</v>
      </c>
      <c r="B47" s="48"/>
      <c r="C47" s="48"/>
      <c r="D47" s="48"/>
      <c r="E47" s="48"/>
      <c r="F47" s="48"/>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row>
    <row r="48" spans="1:35" ht="9" customHeight="1" x14ac:dyDescent="0.2">
      <c r="A48" s="51"/>
      <c r="B48" s="48"/>
      <c r="C48" s="48"/>
      <c r="D48" s="48"/>
      <c r="E48" s="48"/>
      <c r="F48" s="48"/>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row>
    <row r="49" spans="1:35" ht="27" customHeight="1" x14ac:dyDescent="0.25">
      <c r="A49" s="53" t="s">
        <v>55</v>
      </c>
      <c r="B49" s="48"/>
      <c r="C49" s="48"/>
      <c r="D49" s="48"/>
      <c r="E49" s="48"/>
      <c r="F49" s="48"/>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row>
    <row r="50" spans="1:35" ht="6.8" customHeight="1" x14ac:dyDescent="0.2">
      <c r="A50" s="51"/>
      <c r="B50" s="48"/>
      <c r="C50" s="48"/>
      <c r="D50" s="48"/>
      <c r="E50" s="48"/>
      <c r="F50" s="48"/>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row>
    <row r="51" spans="1:35" ht="23.95" customHeight="1" x14ac:dyDescent="0.2">
      <c r="A51" s="54" t="s">
        <v>56</v>
      </c>
      <c r="B51" s="48"/>
      <c r="C51" s="48"/>
      <c r="E51" s="48"/>
      <c r="F51" s="48"/>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row>
    <row r="52" spans="1:35" ht="6.8" customHeight="1" x14ac:dyDescent="0.2">
      <c r="A52" s="54"/>
      <c r="B52" s="48"/>
      <c r="C52" s="48"/>
      <c r="E52" s="48"/>
      <c r="F52" s="48"/>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row>
    <row r="53" spans="1:35" ht="12.25" customHeight="1" x14ac:dyDescent="0.25">
      <c r="A53" s="55"/>
      <c r="B53" s="48"/>
      <c r="C53" s="48"/>
      <c r="D53" s="48"/>
      <c r="E53" s="48"/>
      <c r="F53" s="48"/>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35" ht="11.25" customHeight="1" x14ac:dyDescent="0.25">
      <c r="A54" s="56"/>
      <c r="B54" s="48"/>
      <c r="C54" s="48"/>
      <c r="D54" s="48"/>
      <c r="E54" s="48"/>
      <c r="F54" s="48"/>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row r="55" spans="1:35" ht="12.25" customHeight="1" x14ac:dyDescent="0.25">
      <c r="A55" s="57"/>
      <c r="B55" s="48"/>
      <c r="C55" s="48"/>
      <c r="D55" s="48"/>
      <c r="E55" s="48"/>
      <c r="F55" s="48"/>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5" ht="12.25" customHeight="1" x14ac:dyDescent="0.25">
      <c r="A56" s="57"/>
      <c r="B56" s="48"/>
      <c r="C56" s="48"/>
      <c r="D56" s="48"/>
      <c r="E56" s="48"/>
      <c r="F56" s="48"/>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row>
    <row r="57" spans="1:35" ht="9.85" customHeight="1" x14ac:dyDescent="0.2">
      <c r="A57" s="51"/>
      <c r="B57" s="48"/>
      <c r="C57" s="48"/>
      <c r="D57" s="48"/>
      <c r="E57" s="48"/>
      <c r="F57" s="48"/>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row>
    <row r="58" spans="1:35" ht="12.9" x14ac:dyDescent="0.2">
      <c r="A58" s="51"/>
      <c r="B58" s="48"/>
      <c r="C58" s="48"/>
      <c r="D58" s="48"/>
      <c r="E58" s="48"/>
      <c r="F58" s="48"/>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5" x14ac:dyDescent="0.2">
      <c r="A59" s="46"/>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5" x14ac:dyDescent="0.2">
      <c r="A60" s="46"/>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5" x14ac:dyDescent="0.2">
      <c r="A61" s="46"/>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5" x14ac:dyDescent="0.2">
      <c r="A62" s="46"/>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5"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1:35"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1:35"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row>
    <row r="66" spans="1:35"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1:35"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row>
    <row r="68" spans="1:35"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1:35"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row>
    <row r="70" spans="1:35"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row>
    <row r="71" spans="1:35"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row>
    <row r="72" spans="1:35"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row>
    <row r="73" spans="1:35"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row>
    <row r="74" spans="1:35"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row>
  </sheetData>
  <phoneticPr fontId="16" type="noConversion"/>
  <printOptions horizontalCentered="1" verticalCentered="1"/>
  <pageMargins left="0.75" right="0.75" top="0.5" bottom="0.5" header="0" footer="0"/>
  <pageSetup scale="94" orientation="portrait" r:id="rId1"/>
  <headerFooter alignWithMargins="0"/>
  <colBreaks count="1" manualBreakCount="1">
    <brk id="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0"/>
  <sheetViews>
    <sheetView zoomScaleNormal="100" workbookViewId="0">
      <pane ySplit="2" topLeftCell="A3" activePane="bottomLeft" state="frozen"/>
      <selection activeCell="A2" sqref="A2"/>
      <selection pane="bottomLeft" activeCell="A2" sqref="A2"/>
    </sheetView>
  </sheetViews>
  <sheetFormatPr defaultColWidth="11.42578125" defaultRowHeight="12.9" x14ac:dyDescent="0.2"/>
  <cols>
    <col min="1" max="1" width="37.7109375" style="102" customWidth="1"/>
    <col min="2" max="2" width="8.85546875" style="102" customWidth="1"/>
    <col min="3" max="3" width="15.28515625" style="102" customWidth="1"/>
    <col min="4" max="4" width="9.85546875" style="103" bestFit="1" customWidth="1"/>
    <col min="5" max="5" width="8.28515625" style="104" customWidth="1"/>
    <col min="6" max="6" width="9" style="102" customWidth="1"/>
    <col min="7" max="7" width="10.7109375" style="104" customWidth="1"/>
    <col min="8" max="8" width="10" style="105" customWidth="1"/>
    <col min="9" max="9" width="12.42578125" style="105" customWidth="1"/>
    <col min="10" max="16384" width="11.42578125" style="102"/>
  </cols>
  <sheetData>
    <row r="1" spans="1:9" s="101" customFormat="1" ht="34.15" customHeight="1" x14ac:dyDescent="0.25">
      <c r="A1" s="125" t="s">
        <v>356</v>
      </c>
      <c r="B1" s="125"/>
      <c r="C1" s="125"/>
      <c r="D1" s="125"/>
      <c r="E1" s="125"/>
      <c r="F1" s="125"/>
      <c r="G1" s="125"/>
      <c r="H1" s="125"/>
      <c r="I1" s="125"/>
    </row>
    <row r="2" spans="1:9" ht="34.65" x14ac:dyDescent="0.2">
      <c r="A2" s="112" t="s">
        <v>257</v>
      </c>
      <c r="B2" s="112" t="s">
        <v>60</v>
      </c>
      <c r="C2" s="112" t="s">
        <v>0</v>
      </c>
      <c r="D2" s="112" t="s">
        <v>3</v>
      </c>
      <c r="E2" s="112" t="s">
        <v>357</v>
      </c>
      <c r="F2" s="112" t="s">
        <v>4</v>
      </c>
      <c r="G2" s="112" t="s">
        <v>51</v>
      </c>
      <c r="H2" s="112" t="s">
        <v>12</v>
      </c>
      <c r="I2" s="112" t="s">
        <v>13</v>
      </c>
    </row>
    <row r="3" spans="1:9" ht="13.6" x14ac:dyDescent="0.25">
      <c r="A3" s="113" t="s">
        <v>358</v>
      </c>
      <c r="B3" s="114">
        <v>100001</v>
      </c>
      <c r="C3" s="113" t="s">
        <v>359</v>
      </c>
      <c r="D3" s="115">
        <v>2.8504999999999998</v>
      </c>
      <c r="E3" s="116">
        <v>1140</v>
      </c>
      <c r="F3" s="117">
        <v>36</v>
      </c>
      <c r="G3" s="116">
        <v>41040</v>
      </c>
      <c r="H3" s="118">
        <v>102.62</v>
      </c>
      <c r="I3" s="118">
        <v>116984.52</v>
      </c>
    </row>
    <row r="4" spans="1:9" ht="13.6" x14ac:dyDescent="0.25">
      <c r="A4" s="113" t="s">
        <v>360</v>
      </c>
      <c r="B4" s="114">
        <v>100002</v>
      </c>
      <c r="C4" s="113" t="s">
        <v>361</v>
      </c>
      <c r="D4" s="115">
        <v>1.8880999999999999</v>
      </c>
      <c r="E4" s="116">
        <v>1280</v>
      </c>
      <c r="F4" s="117">
        <v>30</v>
      </c>
      <c r="G4" s="116">
        <v>38400</v>
      </c>
      <c r="H4" s="118">
        <v>56.64</v>
      </c>
      <c r="I4" s="118">
        <v>72503.039999999994</v>
      </c>
    </row>
    <row r="5" spans="1:9" ht="13.6" x14ac:dyDescent="0.25">
      <c r="A5" s="113" t="s">
        <v>362</v>
      </c>
      <c r="B5" s="114">
        <v>100003</v>
      </c>
      <c r="C5" s="113" t="s">
        <v>77</v>
      </c>
      <c r="D5" s="115">
        <v>2.0491999999999999</v>
      </c>
      <c r="E5" s="116">
        <v>1280</v>
      </c>
      <c r="F5" s="117">
        <v>30</v>
      </c>
      <c r="G5" s="116">
        <v>38400</v>
      </c>
      <c r="H5" s="118">
        <v>61.48</v>
      </c>
      <c r="I5" s="118">
        <v>78689.279999999999</v>
      </c>
    </row>
    <row r="6" spans="1:9" ht="13.6" x14ac:dyDescent="0.25">
      <c r="A6" s="113" t="s">
        <v>360</v>
      </c>
      <c r="B6" s="114">
        <v>100004</v>
      </c>
      <c r="C6" s="113" t="s">
        <v>363</v>
      </c>
      <c r="D6" s="115">
        <v>2.327</v>
      </c>
      <c r="E6" s="116">
        <v>940</v>
      </c>
      <c r="F6" s="117">
        <v>42.5</v>
      </c>
      <c r="G6" s="116">
        <v>39950</v>
      </c>
      <c r="H6" s="118">
        <v>98.9</v>
      </c>
      <c r="I6" s="118">
        <v>92963.65</v>
      </c>
    </row>
    <row r="7" spans="1:9" ht="13.6" x14ac:dyDescent="0.25">
      <c r="A7" s="113" t="s">
        <v>360</v>
      </c>
      <c r="B7" s="114">
        <v>100005</v>
      </c>
      <c r="C7" s="113" t="s">
        <v>364</v>
      </c>
      <c r="D7" s="115">
        <v>2.0870000000000002</v>
      </c>
      <c r="E7" s="116">
        <v>940</v>
      </c>
      <c r="F7" s="117">
        <v>42.5</v>
      </c>
      <c r="G7" s="116">
        <v>39950</v>
      </c>
      <c r="H7" s="118">
        <v>88.7</v>
      </c>
      <c r="I7" s="118">
        <v>83375.649999999994</v>
      </c>
    </row>
    <row r="8" spans="1:9" ht="13.6" x14ac:dyDescent="0.25">
      <c r="A8" s="113" t="s">
        <v>365</v>
      </c>
      <c r="B8" s="114">
        <v>100006</v>
      </c>
      <c r="C8" s="113" t="s">
        <v>363</v>
      </c>
      <c r="D8" s="115">
        <v>2.2305999999999999</v>
      </c>
      <c r="E8" s="116">
        <v>940</v>
      </c>
      <c r="F8" s="117">
        <v>42.5</v>
      </c>
      <c r="G8" s="116">
        <v>39950</v>
      </c>
      <c r="H8" s="118">
        <v>94.8</v>
      </c>
      <c r="I8" s="118">
        <v>89112.47</v>
      </c>
    </row>
    <row r="9" spans="1:9" ht="13.6" x14ac:dyDescent="0.25">
      <c r="A9" s="113" t="s">
        <v>366</v>
      </c>
      <c r="B9" s="114">
        <v>100007</v>
      </c>
      <c r="C9" s="113" t="s">
        <v>364</v>
      </c>
      <c r="D9" s="115">
        <v>2.1631999999999998</v>
      </c>
      <c r="E9" s="116">
        <v>940</v>
      </c>
      <c r="F9" s="117">
        <v>42.5</v>
      </c>
      <c r="G9" s="116">
        <v>39950</v>
      </c>
      <c r="H9" s="118">
        <v>91.94</v>
      </c>
      <c r="I9" s="118">
        <v>86419.839999999997</v>
      </c>
    </row>
    <row r="10" spans="1:9" s="106" customFormat="1" ht="13.6" x14ac:dyDescent="0.25">
      <c r="A10" s="113" t="s">
        <v>367</v>
      </c>
      <c r="B10" s="114">
        <v>100008</v>
      </c>
      <c r="C10" s="113" t="s">
        <v>363</v>
      </c>
      <c r="D10" s="115">
        <v>2.3542999999999998</v>
      </c>
      <c r="E10" s="116">
        <v>940</v>
      </c>
      <c r="F10" s="117">
        <v>42.5</v>
      </c>
      <c r="G10" s="116">
        <v>39950</v>
      </c>
      <c r="H10" s="118">
        <v>100.06</v>
      </c>
      <c r="I10" s="118">
        <v>94054.29</v>
      </c>
    </row>
    <row r="11" spans="1:9" s="106" customFormat="1" ht="13.6" x14ac:dyDescent="0.25">
      <c r="A11" s="113" t="s">
        <v>367</v>
      </c>
      <c r="B11" s="114">
        <v>100009</v>
      </c>
      <c r="C11" s="113" t="s">
        <v>364</v>
      </c>
      <c r="D11" s="115">
        <v>1.4343999999999999</v>
      </c>
      <c r="E11" s="116">
        <v>940</v>
      </c>
      <c r="F11" s="117">
        <v>42.5</v>
      </c>
      <c r="G11" s="116">
        <v>39950</v>
      </c>
      <c r="H11" s="118">
        <v>60.96</v>
      </c>
      <c r="I11" s="118">
        <v>57304.28</v>
      </c>
    </row>
    <row r="12" spans="1:9" s="106" customFormat="1" ht="13.6" x14ac:dyDescent="0.25">
      <c r="A12" s="113" t="s">
        <v>368</v>
      </c>
      <c r="B12" s="114">
        <v>100011</v>
      </c>
      <c r="C12" s="113" t="s">
        <v>77</v>
      </c>
      <c r="D12" s="115">
        <v>2.1215000000000002</v>
      </c>
      <c r="E12" s="116">
        <v>1280</v>
      </c>
      <c r="F12" s="117">
        <v>30</v>
      </c>
      <c r="G12" s="116">
        <v>38400</v>
      </c>
      <c r="H12" s="118">
        <v>63.65</v>
      </c>
      <c r="I12" s="118">
        <v>81465.600000000006</v>
      </c>
    </row>
    <row r="13" spans="1:9" s="106" customFormat="1" ht="13.6" x14ac:dyDescent="0.25">
      <c r="A13" s="113" t="s">
        <v>369</v>
      </c>
      <c r="B13" s="114">
        <v>100012</v>
      </c>
      <c r="C13" s="113" t="s">
        <v>77</v>
      </c>
      <c r="D13" s="115">
        <v>2.0943999999999998</v>
      </c>
      <c r="E13" s="116">
        <v>1280</v>
      </c>
      <c r="F13" s="117">
        <v>30</v>
      </c>
      <c r="G13" s="116">
        <v>38400</v>
      </c>
      <c r="H13" s="118">
        <v>62.83</v>
      </c>
      <c r="I13" s="118">
        <v>80424.960000000006</v>
      </c>
    </row>
    <row r="14" spans="1:9" s="106" customFormat="1" ht="13.6" x14ac:dyDescent="0.25">
      <c r="A14" s="113" t="s">
        <v>284</v>
      </c>
      <c r="B14" s="114">
        <v>100017</v>
      </c>
      <c r="C14" s="113" t="s">
        <v>283</v>
      </c>
      <c r="D14" s="115">
        <v>1.9121999999999999</v>
      </c>
      <c r="E14" s="116">
        <v>1320</v>
      </c>
      <c r="F14" s="117">
        <v>30</v>
      </c>
      <c r="G14" s="116">
        <v>39600</v>
      </c>
      <c r="H14" s="118">
        <v>57.37</v>
      </c>
      <c r="I14" s="118">
        <v>75723.12</v>
      </c>
    </row>
    <row r="15" spans="1:9" s="106" customFormat="1" ht="13.6" x14ac:dyDescent="0.25">
      <c r="A15" s="113" t="s">
        <v>286</v>
      </c>
      <c r="B15" s="114">
        <v>100018</v>
      </c>
      <c r="C15" s="113" t="s">
        <v>283</v>
      </c>
      <c r="D15" s="115">
        <v>1.7482</v>
      </c>
      <c r="E15" s="116">
        <v>1320</v>
      </c>
      <c r="F15" s="117">
        <v>30</v>
      </c>
      <c r="G15" s="116">
        <v>39600</v>
      </c>
      <c r="H15" s="118">
        <v>52.45</v>
      </c>
      <c r="I15" s="118">
        <v>69228.72</v>
      </c>
    </row>
    <row r="16" spans="1:9" s="106" customFormat="1" ht="13.6" x14ac:dyDescent="0.25">
      <c r="A16" s="113" t="s">
        <v>285</v>
      </c>
      <c r="B16" s="114">
        <v>100019</v>
      </c>
      <c r="C16" s="113" t="s">
        <v>283</v>
      </c>
      <c r="D16" s="115">
        <v>1.8123</v>
      </c>
      <c r="E16" s="116">
        <v>1320</v>
      </c>
      <c r="F16" s="117">
        <v>30</v>
      </c>
      <c r="G16" s="116">
        <v>39600</v>
      </c>
      <c r="H16" s="118">
        <v>54.37</v>
      </c>
      <c r="I16" s="118">
        <v>71767.08</v>
      </c>
    </row>
    <row r="17" spans="1:9" s="106" customFormat="1" ht="13.6" x14ac:dyDescent="0.25">
      <c r="A17" s="113" t="s">
        <v>284</v>
      </c>
      <c r="B17" s="114">
        <v>100020</v>
      </c>
      <c r="C17" s="113" t="s">
        <v>364</v>
      </c>
      <c r="D17" s="115">
        <v>2.089</v>
      </c>
      <c r="E17" s="116">
        <v>990</v>
      </c>
      <c r="F17" s="117">
        <v>40</v>
      </c>
      <c r="G17" s="116">
        <v>39600</v>
      </c>
      <c r="H17" s="118">
        <v>83.56</v>
      </c>
      <c r="I17" s="118">
        <v>82724.399999999994</v>
      </c>
    </row>
    <row r="18" spans="1:9" s="106" customFormat="1" ht="13.6" x14ac:dyDescent="0.25">
      <c r="A18" s="113" t="s">
        <v>370</v>
      </c>
      <c r="B18" s="114">
        <v>100021</v>
      </c>
      <c r="C18" s="113" t="s">
        <v>371</v>
      </c>
      <c r="D18" s="115">
        <v>1.9866999999999999</v>
      </c>
      <c r="E18" s="116">
        <v>1344</v>
      </c>
      <c r="F18" s="117">
        <v>30</v>
      </c>
      <c r="G18" s="116">
        <v>40320</v>
      </c>
      <c r="H18" s="118">
        <v>59.6</v>
      </c>
      <c r="I18" s="118">
        <v>80103.740000000005</v>
      </c>
    </row>
    <row r="19" spans="1:9" s="106" customFormat="1" ht="13.6" x14ac:dyDescent="0.25">
      <c r="A19" s="113" t="s">
        <v>372</v>
      </c>
      <c r="B19" s="114">
        <v>100022</v>
      </c>
      <c r="C19" s="113" t="s">
        <v>373</v>
      </c>
      <c r="D19" s="115">
        <v>1.9624999999999999</v>
      </c>
      <c r="E19" s="116">
        <v>840</v>
      </c>
      <c r="F19" s="117">
        <v>48</v>
      </c>
      <c r="G19" s="116">
        <v>40320</v>
      </c>
      <c r="H19" s="118">
        <v>94.2</v>
      </c>
      <c r="I19" s="118">
        <v>79128</v>
      </c>
    </row>
    <row r="20" spans="1:9" ht="13.6" x14ac:dyDescent="0.25">
      <c r="A20" s="113" t="s">
        <v>374</v>
      </c>
      <c r="B20" s="114">
        <v>100034</v>
      </c>
      <c r="C20" s="113" t="s">
        <v>375</v>
      </c>
      <c r="D20" s="115">
        <v>1.9916</v>
      </c>
      <c r="E20" s="116">
        <v>1344</v>
      </c>
      <c r="F20" s="117">
        <v>30</v>
      </c>
      <c r="G20" s="116">
        <v>40320</v>
      </c>
      <c r="H20" s="118">
        <v>59.75</v>
      </c>
      <c r="I20" s="118">
        <v>80301.31</v>
      </c>
    </row>
    <row r="21" spans="1:9" ht="13.6" x14ac:dyDescent="0.25">
      <c r="A21" s="113" t="s">
        <v>376</v>
      </c>
      <c r="B21" s="114">
        <v>100035</v>
      </c>
      <c r="C21" s="113" t="s">
        <v>255</v>
      </c>
      <c r="D21" s="115">
        <v>1.7996000000000001</v>
      </c>
      <c r="E21" s="116">
        <v>1650</v>
      </c>
      <c r="F21" s="117">
        <v>24</v>
      </c>
      <c r="G21" s="116">
        <v>39600</v>
      </c>
      <c r="H21" s="118">
        <v>43.19</v>
      </c>
      <c r="I21" s="118">
        <v>71264.160000000003</v>
      </c>
    </row>
    <row r="22" spans="1:9" ht="13.6" x14ac:dyDescent="0.25">
      <c r="A22" s="113" t="s">
        <v>377</v>
      </c>
      <c r="B22" s="114">
        <v>100036</v>
      </c>
      <c r="C22" s="113" t="s">
        <v>378</v>
      </c>
      <c r="D22" s="115">
        <v>1.5872999999999999</v>
      </c>
      <c r="E22" s="116">
        <v>1320</v>
      </c>
      <c r="F22" s="117">
        <v>30</v>
      </c>
      <c r="G22" s="116">
        <v>39600</v>
      </c>
      <c r="H22" s="118">
        <v>47.62</v>
      </c>
      <c r="I22" s="118">
        <v>62857.08</v>
      </c>
    </row>
    <row r="23" spans="1:9" ht="13.6" x14ac:dyDescent="0.25">
      <c r="A23" s="113" t="s">
        <v>379</v>
      </c>
      <c r="B23" s="114">
        <v>100037</v>
      </c>
      <c r="C23" s="113" t="s">
        <v>378</v>
      </c>
      <c r="D23" s="115">
        <v>1.4783999999999999</v>
      </c>
      <c r="E23" s="116">
        <v>1320</v>
      </c>
      <c r="F23" s="117">
        <v>30</v>
      </c>
      <c r="G23" s="116">
        <v>39600</v>
      </c>
      <c r="H23" s="118">
        <v>44.35</v>
      </c>
      <c r="I23" s="118">
        <v>58544.639999999999</v>
      </c>
    </row>
    <row r="24" spans="1:9" ht="13.6" x14ac:dyDescent="0.25">
      <c r="A24" s="113" t="s">
        <v>294</v>
      </c>
      <c r="B24" s="114">
        <v>100043</v>
      </c>
      <c r="C24" s="113" t="s">
        <v>107</v>
      </c>
      <c r="D24" s="115">
        <v>1.4268000000000001</v>
      </c>
      <c r="E24" s="116">
        <v>1000</v>
      </c>
      <c r="F24" s="117">
        <v>40</v>
      </c>
      <c r="G24" s="116">
        <v>40000</v>
      </c>
      <c r="H24" s="118">
        <v>57.07</v>
      </c>
      <c r="I24" s="118">
        <v>57072</v>
      </c>
    </row>
    <row r="25" spans="1:9" ht="13.6" x14ac:dyDescent="0.25">
      <c r="A25" s="113" t="s">
        <v>294</v>
      </c>
      <c r="B25" s="114">
        <v>100044</v>
      </c>
      <c r="C25" s="113" t="s">
        <v>295</v>
      </c>
      <c r="D25" s="115">
        <v>5.6670999999999996</v>
      </c>
      <c r="E25" s="116">
        <v>2000</v>
      </c>
      <c r="F25" s="117">
        <v>18</v>
      </c>
      <c r="G25" s="116">
        <v>36000</v>
      </c>
      <c r="H25" s="118">
        <v>102.01</v>
      </c>
      <c r="I25" s="118">
        <v>204015.6</v>
      </c>
    </row>
    <row r="26" spans="1:9" ht="13.6" x14ac:dyDescent="0.25">
      <c r="A26" s="113" t="s">
        <v>380</v>
      </c>
      <c r="B26" s="114">
        <v>100045</v>
      </c>
      <c r="C26" s="113" t="s">
        <v>137</v>
      </c>
      <c r="D26" s="115">
        <v>0.83689999999999998</v>
      </c>
      <c r="E26" s="116">
        <v>1320</v>
      </c>
      <c r="F26" s="117">
        <v>30</v>
      </c>
      <c r="G26" s="116">
        <v>39600</v>
      </c>
      <c r="H26" s="118">
        <v>25.11</v>
      </c>
      <c r="I26" s="118">
        <v>33141.24</v>
      </c>
    </row>
    <row r="27" spans="1:9" ht="13.6" x14ac:dyDescent="0.25">
      <c r="A27" s="113" t="s">
        <v>380</v>
      </c>
      <c r="B27" s="114">
        <v>100046</v>
      </c>
      <c r="C27" s="113" t="s">
        <v>381</v>
      </c>
      <c r="D27" s="115">
        <v>0.54810000000000003</v>
      </c>
      <c r="E27" s="116">
        <v>1334</v>
      </c>
      <c r="F27" s="117">
        <v>30</v>
      </c>
      <c r="G27" s="116">
        <v>40020</v>
      </c>
      <c r="H27" s="118">
        <v>16.440000000000001</v>
      </c>
      <c r="I27" s="118">
        <v>21934.959999999999</v>
      </c>
    </row>
    <row r="28" spans="1:9" ht="13.6" x14ac:dyDescent="0.25">
      <c r="A28" s="113" t="s">
        <v>382</v>
      </c>
      <c r="B28" s="114">
        <v>100048</v>
      </c>
      <c r="C28" s="113" t="s">
        <v>174</v>
      </c>
      <c r="D28" s="115">
        <v>0.57399999999999995</v>
      </c>
      <c r="E28" s="116">
        <v>2640</v>
      </c>
      <c r="F28" s="117">
        <v>14.448</v>
      </c>
      <c r="G28" s="116">
        <v>38143</v>
      </c>
      <c r="H28" s="118">
        <v>8.2899999999999991</v>
      </c>
      <c r="I28" s="118">
        <v>21894.080000000002</v>
      </c>
    </row>
    <row r="29" spans="1:9" ht="13.6" x14ac:dyDescent="0.25">
      <c r="A29" s="113" t="s">
        <v>171</v>
      </c>
      <c r="B29" s="114">
        <v>100050</v>
      </c>
      <c r="C29" s="113" t="s">
        <v>172</v>
      </c>
      <c r="D29" s="115">
        <v>0.30209999999999998</v>
      </c>
      <c r="E29" s="116">
        <v>1500</v>
      </c>
      <c r="F29" s="117">
        <v>25.8</v>
      </c>
      <c r="G29" s="116">
        <v>38700</v>
      </c>
      <c r="H29" s="118">
        <v>7.79</v>
      </c>
      <c r="I29" s="118">
        <v>11691.27</v>
      </c>
    </row>
    <row r="30" spans="1:9" ht="13.6" x14ac:dyDescent="0.25">
      <c r="A30" s="113" t="s">
        <v>175</v>
      </c>
      <c r="B30" s="114">
        <v>100051</v>
      </c>
      <c r="C30" s="113" t="s">
        <v>176</v>
      </c>
      <c r="D30" s="115">
        <v>0.71079999999999999</v>
      </c>
      <c r="E30" s="116">
        <v>1836</v>
      </c>
      <c r="F30" s="117">
        <v>20</v>
      </c>
      <c r="G30" s="116">
        <v>36720</v>
      </c>
      <c r="H30" s="118">
        <v>14.22</v>
      </c>
      <c r="I30" s="118">
        <v>26100.58</v>
      </c>
    </row>
    <row r="31" spans="1:9" ht="13.6" x14ac:dyDescent="0.25">
      <c r="A31" s="113" t="s">
        <v>383</v>
      </c>
      <c r="B31" s="114">
        <v>100053</v>
      </c>
      <c r="C31" s="113" t="s">
        <v>174</v>
      </c>
      <c r="D31" s="115">
        <v>0.81499999999999995</v>
      </c>
      <c r="E31" s="116">
        <v>2400</v>
      </c>
      <c r="F31" s="117">
        <v>13.5</v>
      </c>
      <c r="G31" s="116">
        <v>32400</v>
      </c>
      <c r="H31" s="118">
        <v>11</v>
      </c>
      <c r="I31" s="118">
        <v>26406</v>
      </c>
    </row>
    <row r="32" spans="1:9" ht="13.6" x14ac:dyDescent="0.25">
      <c r="A32" s="113" t="s">
        <v>384</v>
      </c>
      <c r="B32" s="114">
        <v>100055</v>
      </c>
      <c r="C32" s="113" t="s">
        <v>385</v>
      </c>
      <c r="D32" s="115">
        <v>1.0911</v>
      </c>
      <c r="E32" s="116">
        <v>750</v>
      </c>
      <c r="F32" s="117">
        <v>55.115000000000002</v>
      </c>
      <c r="G32" s="116">
        <v>41336</v>
      </c>
      <c r="H32" s="118">
        <v>60.14</v>
      </c>
      <c r="I32" s="118">
        <v>45101.71</v>
      </c>
    </row>
    <row r="33" spans="1:9" ht="13.6" x14ac:dyDescent="0.25">
      <c r="A33" s="113" t="s">
        <v>386</v>
      </c>
      <c r="B33" s="114">
        <v>100065</v>
      </c>
      <c r="C33" s="113" t="s">
        <v>387</v>
      </c>
      <c r="D33" s="115">
        <v>1.6369</v>
      </c>
      <c r="E33" s="116">
        <v>1400</v>
      </c>
      <c r="F33" s="117">
        <v>19.2</v>
      </c>
      <c r="G33" s="116">
        <v>26880</v>
      </c>
      <c r="H33" s="118">
        <v>31.43</v>
      </c>
      <c r="I33" s="118">
        <v>43999.87</v>
      </c>
    </row>
    <row r="34" spans="1:9" ht="13.6" x14ac:dyDescent="0.25">
      <c r="A34" s="113" t="s">
        <v>388</v>
      </c>
      <c r="B34" s="114">
        <v>100068</v>
      </c>
      <c r="C34" s="113" t="s">
        <v>385</v>
      </c>
      <c r="D34" s="115">
        <v>1.25</v>
      </c>
      <c r="E34" s="116">
        <v>720</v>
      </c>
      <c r="F34" s="117">
        <v>55.115000000000002</v>
      </c>
      <c r="G34" s="116">
        <v>39683</v>
      </c>
      <c r="H34" s="118">
        <v>68.89</v>
      </c>
      <c r="I34" s="118">
        <v>49603.75</v>
      </c>
    </row>
    <row r="35" spans="1:9" ht="13.6" x14ac:dyDescent="0.25">
      <c r="A35" s="113" t="s">
        <v>388</v>
      </c>
      <c r="B35" s="114">
        <v>100069</v>
      </c>
      <c r="C35" s="113" t="s">
        <v>389</v>
      </c>
      <c r="D35" s="115">
        <v>1.4</v>
      </c>
      <c r="E35" s="116">
        <v>1296</v>
      </c>
      <c r="F35" s="117">
        <v>24</v>
      </c>
      <c r="G35" s="116">
        <v>31104</v>
      </c>
      <c r="H35" s="118">
        <v>33.6</v>
      </c>
      <c r="I35" s="118">
        <v>43545.599999999999</v>
      </c>
    </row>
    <row r="36" spans="1:9" ht="13.6" x14ac:dyDescent="0.25">
      <c r="A36" s="113" t="s">
        <v>390</v>
      </c>
      <c r="B36" s="114">
        <v>100072</v>
      </c>
      <c r="C36" s="113" t="s">
        <v>391</v>
      </c>
      <c r="D36" s="115">
        <v>8.5</v>
      </c>
      <c r="E36" s="116">
        <v>6719</v>
      </c>
      <c r="F36" s="117">
        <v>4.8380000000000001</v>
      </c>
      <c r="G36" s="116">
        <v>32508</v>
      </c>
      <c r="H36" s="118">
        <v>41.12</v>
      </c>
      <c r="I36" s="118">
        <v>276318</v>
      </c>
    </row>
    <row r="37" spans="1:9" ht="13.6" x14ac:dyDescent="0.25">
      <c r="A37" s="113" t="s">
        <v>390</v>
      </c>
      <c r="B37" s="114">
        <v>100073</v>
      </c>
      <c r="C37" s="113" t="s">
        <v>392</v>
      </c>
      <c r="D37" s="115">
        <v>5</v>
      </c>
      <c r="E37" s="116">
        <v>3360</v>
      </c>
      <c r="F37" s="117">
        <v>9.6379999999999999</v>
      </c>
      <c r="G37" s="116">
        <v>32382</v>
      </c>
      <c r="H37" s="118">
        <v>48.19</v>
      </c>
      <c r="I37" s="118">
        <v>161910</v>
      </c>
    </row>
    <row r="38" spans="1:9" ht="13.6" x14ac:dyDescent="0.25">
      <c r="A38" s="113" t="s">
        <v>390</v>
      </c>
      <c r="B38" s="114">
        <v>100074</v>
      </c>
      <c r="C38" s="113" t="s">
        <v>393</v>
      </c>
      <c r="D38" s="115">
        <v>2.145</v>
      </c>
      <c r="E38" s="116">
        <v>6399</v>
      </c>
      <c r="F38" s="117">
        <v>5.3630000000000004</v>
      </c>
      <c r="G38" s="116">
        <v>34320</v>
      </c>
      <c r="H38" s="118">
        <v>11.5</v>
      </c>
      <c r="I38" s="118">
        <v>73616.399999999994</v>
      </c>
    </row>
    <row r="39" spans="1:9" ht="13.6" x14ac:dyDescent="0.25">
      <c r="A39" s="113" t="s">
        <v>390</v>
      </c>
      <c r="B39" s="114">
        <v>100075</v>
      </c>
      <c r="C39" s="113" t="s">
        <v>394</v>
      </c>
      <c r="D39" s="115">
        <v>2.145</v>
      </c>
      <c r="E39" s="116">
        <v>5941</v>
      </c>
      <c r="F39" s="117">
        <v>5.2869999999999999</v>
      </c>
      <c r="G39" s="116">
        <v>31408</v>
      </c>
      <c r="H39" s="118">
        <v>11.34</v>
      </c>
      <c r="I39" s="118">
        <v>67370.16</v>
      </c>
    </row>
    <row r="40" spans="1:9" ht="13.6" x14ac:dyDescent="0.25">
      <c r="A40" s="113" t="s">
        <v>395</v>
      </c>
      <c r="B40" s="114">
        <v>100084</v>
      </c>
      <c r="C40" s="113" t="s">
        <v>106</v>
      </c>
      <c r="D40" s="115">
        <v>8.5</v>
      </c>
      <c r="E40" s="116">
        <v>1000</v>
      </c>
      <c r="F40" s="117">
        <v>40</v>
      </c>
      <c r="G40" s="116">
        <v>40000</v>
      </c>
      <c r="H40" s="118">
        <v>340</v>
      </c>
      <c r="I40" s="118">
        <v>340000</v>
      </c>
    </row>
    <row r="41" spans="1:9" ht="13.6" x14ac:dyDescent="0.25">
      <c r="A41" s="113" t="s">
        <v>396</v>
      </c>
      <c r="B41" s="114">
        <v>100085</v>
      </c>
      <c r="C41" s="113" t="s">
        <v>91</v>
      </c>
      <c r="D41" s="115">
        <v>8</v>
      </c>
      <c r="E41" s="116">
        <v>1000</v>
      </c>
      <c r="F41" s="117">
        <v>40</v>
      </c>
      <c r="G41" s="116">
        <v>40000</v>
      </c>
      <c r="H41" s="118">
        <v>320</v>
      </c>
      <c r="I41" s="118">
        <v>320000</v>
      </c>
    </row>
    <row r="42" spans="1:9" ht="13.6" x14ac:dyDescent="0.25">
      <c r="A42" s="113" t="s">
        <v>397</v>
      </c>
      <c r="B42" s="114">
        <v>100087</v>
      </c>
      <c r="C42" s="113" t="s">
        <v>398</v>
      </c>
      <c r="D42" s="115">
        <v>3.9998999999999998</v>
      </c>
      <c r="E42" s="116">
        <v>900</v>
      </c>
      <c r="F42" s="117">
        <v>40</v>
      </c>
      <c r="G42" s="116">
        <v>36000</v>
      </c>
      <c r="H42" s="118">
        <v>160</v>
      </c>
      <c r="I42" s="118">
        <v>143996.4</v>
      </c>
    </row>
    <row r="43" spans="1:9" ht="13.6" x14ac:dyDescent="0.25">
      <c r="A43" s="113" t="s">
        <v>170</v>
      </c>
      <c r="B43" s="114">
        <v>100089</v>
      </c>
      <c r="C43" s="113" t="s">
        <v>92</v>
      </c>
      <c r="D43" s="115">
        <v>4.0599999999999996</v>
      </c>
      <c r="E43" s="116">
        <v>900</v>
      </c>
      <c r="F43" s="117">
        <v>40</v>
      </c>
      <c r="G43" s="116">
        <v>36000</v>
      </c>
      <c r="H43" s="118">
        <v>162.4</v>
      </c>
      <c r="I43" s="118">
        <v>146160</v>
      </c>
    </row>
    <row r="44" spans="1:9" ht="13.6" x14ac:dyDescent="0.25">
      <c r="A44" s="113" t="s">
        <v>399</v>
      </c>
      <c r="B44" s="114">
        <v>100090</v>
      </c>
      <c r="C44" s="113" t="s">
        <v>91</v>
      </c>
      <c r="D44" s="115">
        <v>3.85</v>
      </c>
      <c r="E44" s="116">
        <v>1000</v>
      </c>
      <c r="F44" s="117">
        <v>40</v>
      </c>
      <c r="G44" s="116">
        <v>40000</v>
      </c>
      <c r="H44" s="118">
        <v>154</v>
      </c>
      <c r="I44" s="118">
        <v>154000</v>
      </c>
    </row>
    <row r="45" spans="1:9" ht="13.6" x14ac:dyDescent="0.25">
      <c r="A45" s="113" t="s">
        <v>400</v>
      </c>
      <c r="B45" s="114">
        <v>100091</v>
      </c>
      <c r="C45" s="113" t="s">
        <v>91</v>
      </c>
      <c r="D45" s="115">
        <v>8</v>
      </c>
      <c r="E45" s="116">
        <v>1000</v>
      </c>
      <c r="F45" s="117">
        <v>40</v>
      </c>
      <c r="G45" s="116">
        <v>40000</v>
      </c>
      <c r="H45" s="118">
        <v>320</v>
      </c>
      <c r="I45" s="118">
        <v>320000</v>
      </c>
    </row>
    <row r="46" spans="1:9" ht="13.6" x14ac:dyDescent="0.25">
      <c r="A46" s="113" t="s">
        <v>291</v>
      </c>
      <c r="B46" s="114">
        <v>100092</v>
      </c>
      <c r="C46" s="113" t="s">
        <v>151</v>
      </c>
      <c r="D46" s="115">
        <v>0.9768</v>
      </c>
      <c r="E46" s="116">
        <v>800</v>
      </c>
      <c r="F46" s="117">
        <v>48</v>
      </c>
      <c r="G46" s="116">
        <v>38400</v>
      </c>
      <c r="H46" s="118">
        <v>46.89</v>
      </c>
      <c r="I46" s="118">
        <v>37509.120000000003</v>
      </c>
    </row>
    <row r="47" spans="1:9" ht="13.6" x14ac:dyDescent="0.25">
      <c r="A47" s="113" t="s">
        <v>138</v>
      </c>
      <c r="B47" s="114">
        <v>100094</v>
      </c>
      <c r="C47" s="113" t="s">
        <v>288</v>
      </c>
      <c r="D47" s="115">
        <v>2.1278999999999999</v>
      </c>
      <c r="E47" s="116">
        <v>1000</v>
      </c>
      <c r="F47" s="117">
        <v>37.5</v>
      </c>
      <c r="G47" s="116">
        <v>37500</v>
      </c>
      <c r="H47" s="118">
        <v>79.8</v>
      </c>
      <c r="I47" s="118">
        <v>79796.25</v>
      </c>
    </row>
    <row r="48" spans="1:9" ht="13.6" x14ac:dyDescent="0.25">
      <c r="A48" s="113" t="s">
        <v>401</v>
      </c>
      <c r="B48" s="114">
        <v>100098</v>
      </c>
      <c r="C48" s="113" t="s">
        <v>66</v>
      </c>
      <c r="D48" s="115">
        <v>0.87390000000000001</v>
      </c>
      <c r="E48" s="116">
        <v>1000</v>
      </c>
      <c r="F48" s="117">
        <v>40</v>
      </c>
      <c r="G48" s="116">
        <v>40000</v>
      </c>
      <c r="H48" s="118">
        <v>34.96</v>
      </c>
      <c r="I48" s="118">
        <v>34956</v>
      </c>
    </row>
    <row r="49" spans="1:9" ht="13.6" x14ac:dyDescent="0.25">
      <c r="A49" s="113" t="s">
        <v>402</v>
      </c>
      <c r="B49" s="114">
        <v>100101</v>
      </c>
      <c r="C49" s="113" t="s">
        <v>66</v>
      </c>
      <c r="D49" s="115">
        <v>2.3347000000000002</v>
      </c>
      <c r="E49" s="116">
        <v>1000</v>
      </c>
      <c r="F49" s="117">
        <v>40</v>
      </c>
      <c r="G49" s="116">
        <v>40000</v>
      </c>
      <c r="H49" s="118">
        <v>93.39</v>
      </c>
      <c r="I49" s="118">
        <v>93388</v>
      </c>
    </row>
    <row r="50" spans="1:9" ht="13.6" x14ac:dyDescent="0.25">
      <c r="A50" s="113" t="s">
        <v>403</v>
      </c>
      <c r="B50" s="114">
        <v>100104</v>
      </c>
      <c r="C50" s="113" t="s">
        <v>404</v>
      </c>
      <c r="D50" s="115">
        <v>0.44500000000000001</v>
      </c>
      <c r="E50" s="116">
        <v>1202</v>
      </c>
      <c r="F50" s="117">
        <v>33</v>
      </c>
      <c r="G50" s="116">
        <v>39680</v>
      </c>
      <c r="H50" s="118">
        <v>14.69</v>
      </c>
      <c r="I50" s="118">
        <v>17657.599999999999</v>
      </c>
    </row>
    <row r="51" spans="1:9" ht="13.6" x14ac:dyDescent="0.25">
      <c r="A51" s="113" t="s">
        <v>403</v>
      </c>
      <c r="B51" s="114">
        <v>100105</v>
      </c>
      <c r="C51" s="113" t="s">
        <v>66</v>
      </c>
      <c r="D51" s="115">
        <v>0.64490000000000003</v>
      </c>
      <c r="E51" s="116">
        <v>1000</v>
      </c>
      <c r="F51" s="117">
        <v>40</v>
      </c>
      <c r="G51" s="116">
        <v>40000</v>
      </c>
      <c r="H51" s="118">
        <v>25.8</v>
      </c>
      <c r="I51" s="118">
        <v>25796</v>
      </c>
    </row>
    <row r="52" spans="1:9" ht="13.6" x14ac:dyDescent="0.25">
      <c r="A52" s="113" t="s">
        <v>403</v>
      </c>
      <c r="B52" s="114">
        <v>100106</v>
      </c>
      <c r="C52" s="113" t="s">
        <v>405</v>
      </c>
      <c r="D52" s="115">
        <v>0.34849999999999998</v>
      </c>
      <c r="E52" s="116">
        <v>902</v>
      </c>
      <c r="F52" s="117">
        <v>44</v>
      </c>
      <c r="G52" s="116">
        <v>39680</v>
      </c>
      <c r="H52" s="118">
        <v>15.33</v>
      </c>
      <c r="I52" s="118">
        <v>13828.48</v>
      </c>
    </row>
    <row r="53" spans="1:9" ht="13.6" x14ac:dyDescent="0.25">
      <c r="A53" s="113" t="s">
        <v>403</v>
      </c>
      <c r="B53" s="114">
        <v>100107</v>
      </c>
      <c r="C53" s="113" t="s">
        <v>406</v>
      </c>
      <c r="D53" s="115">
        <v>0.4274</v>
      </c>
      <c r="E53" s="116">
        <v>902</v>
      </c>
      <c r="F53" s="117">
        <v>44</v>
      </c>
      <c r="G53" s="116">
        <v>39680</v>
      </c>
      <c r="H53" s="118">
        <v>18.809999999999999</v>
      </c>
      <c r="I53" s="118">
        <v>16959.23</v>
      </c>
    </row>
    <row r="54" spans="1:9" ht="13.6" x14ac:dyDescent="0.25">
      <c r="A54" s="113" t="s">
        <v>407</v>
      </c>
      <c r="B54" s="114">
        <v>100116</v>
      </c>
      <c r="C54" s="113" t="s">
        <v>137</v>
      </c>
      <c r="D54" s="115">
        <v>1.7666999999999999</v>
      </c>
      <c r="E54" s="116">
        <v>1300</v>
      </c>
      <c r="F54" s="117">
        <v>30</v>
      </c>
      <c r="G54" s="116">
        <v>39000</v>
      </c>
      <c r="H54" s="118">
        <v>53</v>
      </c>
      <c r="I54" s="118">
        <v>68901.3</v>
      </c>
    </row>
    <row r="55" spans="1:9" ht="13.6" x14ac:dyDescent="0.25">
      <c r="A55" s="113" t="s">
        <v>408</v>
      </c>
      <c r="B55" s="114">
        <v>100117</v>
      </c>
      <c r="C55" s="113" t="s">
        <v>137</v>
      </c>
      <c r="D55" s="115">
        <v>1.6914</v>
      </c>
      <c r="E55" s="116">
        <v>1300</v>
      </c>
      <c r="F55" s="117">
        <v>30</v>
      </c>
      <c r="G55" s="116">
        <v>39000</v>
      </c>
      <c r="H55" s="118">
        <v>50.74</v>
      </c>
      <c r="I55" s="118">
        <v>65964.600000000006</v>
      </c>
    </row>
    <row r="56" spans="1:9" ht="13.6" x14ac:dyDescent="0.25">
      <c r="A56" s="113" t="s">
        <v>409</v>
      </c>
      <c r="B56" s="114">
        <v>100119</v>
      </c>
      <c r="C56" s="113" t="s">
        <v>137</v>
      </c>
      <c r="D56" s="115">
        <v>1.6440999999999999</v>
      </c>
      <c r="E56" s="116">
        <v>1300</v>
      </c>
      <c r="F56" s="117">
        <v>30</v>
      </c>
      <c r="G56" s="116">
        <v>39000</v>
      </c>
      <c r="H56" s="118">
        <v>49.32</v>
      </c>
      <c r="I56" s="118">
        <v>64119.9</v>
      </c>
    </row>
    <row r="57" spans="1:9" ht="13.6" x14ac:dyDescent="0.25">
      <c r="A57" s="113" t="s">
        <v>410</v>
      </c>
      <c r="B57" s="114">
        <v>100121</v>
      </c>
      <c r="C57" s="113" t="s">
        <v>66</v>
      </c>
      <c r="D57" s="115">
        <v>2.2623000000000002</v>
      </c>
      <c r="E57" s="116">
        <v>1000</v>
      </c>
      <c r="F57" s="117">
        <v>40</v>
      </c>
      <c r="G57" s="116">
        <v>40000</v>
      </c>
      <c r="H57" s="118">
        <v>90.49</v>
      </c>
      <c r="I57" s="118">
        <v>90492</v>
      </c>
    </row>
    <row r="58" spans="1:9" ht="13.6" x14ac:dyDescent="0.25">
      <c r="A58" s="113" t="s">
        <v>411</v>
      </c>
      <c r="B58" s="114">
        <v>100122</v>
      </c>
      <c r="C58" s="113" t="s">
        <v>66</v>
      </c>
      <c r="D58" s="115">
        <v>2.2947000000000002</v>
      </c>
      <c r="E58" s="116">
        <v>1000</v>
      </c>
      <c r="F58" s="117">
        <v>40</v>
      </c>
      <c r="G58" s="116">
        <v>40000</v>
      </c>
      <c r="H58" s="118">
        <v>91.79</v>
      </c>
      <c r="I58" s="118">
        <v>91788</v>
      </c>
    </row>
    <row r="59" spans="1:9" ht="13.6" x14ac:dyDescent="0.25">
      <c r="A59" s="113" t="s">
        <v>317</v>
      </c>
      <c r="B59" s="114">
        <v>100123</v>
      </c>
      <c r="C59" s="113" t="s">
        <v>316</v>
      </c>
      <c r="D59" s="115">
        <v>1.3027</v>
      </c>
      <c r="E59" s="116">
        <v>760</v>
      </c>
      <c r="F59" s="117">
        <v>50</v>
      </c>
      <c r="G59" s="116">
        <v>38000</v>
      </c>
      <c r="H59" s="118">
        <v>65.14</v>
      </c>
      <c r="I59" s="118">
        <v>49502.6</v>
      </c>
    </row>
    <row r="60" spans="1:9" ht="13.6" x14ac:dyDescent="0.25">
      <c r="A60" s="113" t="s">
        <v>247</v>
      </c>
      <c r="B60" s="114">
        <v>100125</v>
      </c>
      <c r="C60" s="113" t="s">
        <v>248</v>
      </c>
      <c r="D60" s="115">
        <v>2.2799999999999998</v>
      </c>
      <c r="E60" s="116">
        <v>1000</v>
      </c>
      <c r="F60" s="117">
        <v>40</v>
      </c>
      <c r="G60" s="116">
        <v>40000</v>
      </c>
      <c r="H60" s="118">
        <v>91.2</v>
      </c>
      <c r="I60" s="118">
        <v>91200</v>
      </c>
    </row>
    <row r="61" spans="1:9" ht="13.6" x14ac:dyDescent="0.25">
      <c r="A61" s="113" t="s">
        <v>412</v>
      </c>
      <c r="B61" s="114">
        <v>100126</v>
      </c>
      <c r="C61" s="113" t="s">
        <v>66</v>
      </c>
      <c r="D61" s="115">
        <v>1.75</v>
      </c>
      <c r="E61" s="116">
        <v>1000</v>
      </c>
      <c r="F61" s="117">
        <v>40</v>
      </c>
      <c r="G61" s="116">
        <v>40000</v>
      </c>
      <c r="H61" s="118">
        <v>70</v>
      </c>
      <c r="I61" s="118">
        <v>70000</v>
      </c>
    </row>
    <row r="62" spans="1:9" ht="13.6" x14ac:dyDescent="0.25">
      <c r="A62" s="113" t="s">
        <v>413</v>
      </c>
      <c r="B62" s="114">
        <v>100127</v>
      </c>
      <c r="C62" s="113" t="s">
        <v>94</v>
      </c>
      <c r="D62" s="115">
        <v>2.5789</v>
      </c>
      <c r="E62" s="116">
        <v>1000</v>
      </c>
      <c r="F62" s="117">
        <v>36</v>
      </c>
      <c r="G62" s="116">
        <v>36000</v>
      </c>
      <c r="H62" s="118">
        <v>92.84</v>
      </c>
      <c r="I62" s="118">
        <v>92840.4</v>
      </c>
    </row>
    <row r="63" spans="1:9" ht="13.6" x14ac:dyDescent="0.25">
      <c r="A63" s="113" t="s">
        <v>414</v>
      </c>
      <c r="B63" s="114">
        <v>100130</v>
      </c>
      <c r="C63" s="113" t="s">
        <v>66</v>
      </c>
      <c r="D63" s="115">
        <v>2.5299999999999998</v>
      </c>
      <c r="E63" s="116">
        <v>950</v>
      </c>
      <c r="F63" s="117">
        <v>40</v>
      </c>
      <c r="G63" s="116">
        <v>38000</v>
      </c>
      <c r="H63" s="118">
        <v>101.2</v>
      </c>
      <c r="I63" s="118">
        <v>96140</v>
      </c>
    </row>
    <row r="64" spans="1:9" ht="13.6" x14ac:dyDescent="0.25">
      <c r="A64" s="113" t="s">
        <v>415</v>
      </c>
      <c r="B64" s="114">
        <v>100131</v>
      </c>
      <c r="C64" s="113" t="s">
        <v>107</v>
      </c>
      <c r="D64" s="115">
        <v>1.5063</v>
      </c>
      <c r="E64" s="116">
        <v>1000</v>
      </c>
      <c r="F64" s="117">
        <v>40</v>
      </c>
      <c r="G64" s="116">
        <v>40000</v>
      </c>
      <c r="H64" s="118">
        <v>60.25</v>
      </c>
      <c r="I64" s="118">
        <v>60252</v>
      </c>
    </row>
    <row r="65" spans="1:9" ht="13.6" x14ac:dyDescent="0.25">
      <c r="A65" s="113" t="s">
        <v>416</v>
      </c>
      <c r="B65" s="114">
        <v>100132</v>
      </c>
      <c r="C65" s="113" t="s">
        <v>107</v>
      </c>
      <c r="D65" s="115">
        <v>1.875</v>
      </c>
      <c r="E65" s="116">
        <v>1000</v>
      </c>
      <c r="F65" s="117">
        <v>40</v>
      </c>
      <c r="G65" s="116">
        <v>40000</v>
      </c>
      <c r="H65" s="118">
        <v>75</v>
      </c>
      <c r="I65" s="118">
        <v>75000</v>
      </c>
    </row>
    <row r="66" spans="1:9" ht="13.6" x14ac:dyDescent="0.25">
      <c r="A66" s="113" t="s">
        <v>417</v>
      </c>
      <c r="B66" s="114">
        <v>100133</v>
      </c>
      <c r="C66" s="113" t="s">
        <v>107</v>
      </c>
      <c r="D66" s="115">
        <v>1.5634999999999999</v>
      </c>
      <c r="E66" s="116">
        <v>1000</v>
      </c>
      <c r="F66" s="117">
        <v>40</v>
      </c>
      <c r="G66" s="116">
        <v>40000</v>
      </c>
      <c r="H66" s="118">
        <v>62.54</v>
      </c>
      <c r="I66" s="118">
        <v>62540</v>
      </c>
    </row>
    <row r="67" spans="1:9" ht="13.6" x14ac:dyDescent="0.25">
      <c r="A67" s="113" t="s">
        <v>418</v>
      </c>
      <c r="B67" s="114">
        <v>100134</v>
      </c>
      <c r="C67" s="113" t="s">
        <v>107</v>
      </c>
      <c r="D67" s="115">
        <v>2.6783000000000001</v>
      </c>
      <c r="E67" s="116">
        <v>1000</v>
      </c>
      <c r="F67" s="117">
        <v>40</v>
      </c>
      <c r="G67" s="116">
        <v>40000</v>
      </c>
      <c r="H67" s="118">
        <v>107.13</v>
      </c>
      <c r="I67" s="118">
        <v>107132</v>
      </c>
    </row>
    <row r="68" spans="1:9" ht="13.6" x14ac:dyDescent="0.25">
      <c r="A68" s="113" t="s">
        <v>419</v>
      </c>
      <c r="B68" s="114">
        <v>100135</v>
      </c>
      <c r="C68" s="113" t="s">
        <v>94</v>
      </c>
      <c r="D68" s="115">
        <v>1.641</v>
      </c>
      <c r="E68" s="116">
        <v>1000</v>
      </c>
      <c r="F68" s="117">
        <v>36</v>
      </c>
      <c r="G68" s="116">
        <v>36000</v>
      </c>
      <c r="H68" s="118">
        <v>59.08</v>
      </c>
      <c r="I68" s="118">
        <v>59076</v>
      </c>
    </row>
    <row r="69" spans="1:9" ht="13.6" x14ac:dyDescent="0.25">
      <c r="A69" s="113" t="s">
        <v>420</v>
      </c>
      <c r="B69" s="114">
        <v>100136</v>
      </c>
      <c r="C69" s="113" t="s">
        <v>94</v>
      </c>
      <c r="D69" s="115">
        <v>2.1463000000000001</v>
      </c>
      <c r="E69" s="116">
        <v>1000</v>
      </c>
      <c r="F69" s="117">
        <v>36</v>
      </c>
      <c r="G69" s="116">
        <v>36000</v>
      </c>
      <c r="H69" s="118">
        <v>77.27</v>
      </c>
      <c r="I69" s="118">
        <v>77266.8</v>
      </c>
    </row>
    <row r="70" spans="1:9" ht="13.6" x14ac:dyDescent="0.25">
      <c r="A70" s="113" t="s">
        <v>421</v>
      </c>
      <c r="B70" s="114">
        <v>100138</v>
      </c>
      <c r="C70" s="113" t="s">
        <v>94</v>
      </c>
      <c r="D70" s="115">
        <v>1.2150000000000001</v>
      </c>
      <c r="E70" s="116">
        <v>1000</v>
      </c>
      <c r="F70" s="117">
        <v>36</v>
      </c>
      <c r="G70" s="116">
        <v>36000</v>
      </c>
      <c r="H70" s="118">
        <v>43.74</v>
      </c>
      <c r="I70" s="118">
        <v>43740</v>
      </c>
    </row>
    <row r="71" spans="1:9" ht="13.6" x14ac:dyDescent="0.25">
      <c r="A71" s="113" t="s">
        <v>310</v>
      </c>
      <c r="B71" s="114">
        <v>100139</v>
      </c>
      <c r="C71" s="113" t="s">
        <v>94</v>
      </c>
      <c r="D71" s="115">
        <v>1.5051000000000001</v>
      </c>
      <c r="E71" s="116">
        <v>1000</v>
      </c>
      <c r="F71" s="117">
        <v>36</v>
      </c>
      <c r="G71" s="116">
        <v>36000</v>
      </c>
      <c r="H71" s="118">
        <v>54.18</v>
      </c>
      <c r="I71" s="118">
        <v>54183.6</v>
      </c>
    </row>
    <row r="72" spans="1:9" ht="13.6" x14ac:dyDescent="0.25">
      <c r="A72" s="113" t="s">
        <v>422</v>
      </c>
      <c r="B72" s="114">
        <v>100143</v>
      </c>
      <c r="C72" s="113" t="s">
        <v>107</v>
      </c>
      <c r="D72" s="115">
        <v>1.7430000000000001</v>
      </c>
      <c r="E72" s="116">
        <v>1000</v>
      </c>
      <c r="F72" s="117">
        <v>40</v>
      </c>
      <c r="G72" s="116">
        <v>40000</v>
      </c>
      <c r="H72" s="118">
        <v>69.72</v>
      </c>
      <c r="I72" s="118">
        <v>69720</v>
      </c>
    </row>
    <row r="73" spans="1:9" ht="13.6" x14ac:dyDescent="0.25">
      <c r="A73" s="113" t="s">
        <v>423</v>
      </c>
      <c r="B73" s="114">
        <v>100144</v>
      </c>
      <c r="C73" s="113" t="s">
        <v>107</v>
      </c>
      <c r="D73" s="115">
        <v>1.742</v>
      </c>
      <c r="E73" s="116">
        <v>1000</v>
      </c>
      <c r="F73" s="117">
        <v>40</v>
      </c>
      <c r="G73" s="116">
        <v>40000</v>
      </c>
      <c r="H73" s="118">
        <v>69.680000000000007</v>
      </c>
      <c r="I73" s="118">
        <v>69680</v>
      </c>
    </row>
    <row r="74" spans="1:9" ht="13.6" x14ac:dyDescent="0.25">
      <c r="A74" s="113" t="s">
        <v>214</v>
      </c>
      <c r="B74" s="114">
        <v>100145</v>
      </c>
      <c r="C74" s="113" t="s">
        <v>107</v>
      </c>
      <c r="D74" s="115">
        <v>2.0472000000000001</v>
      </c>
      <c r="E74" s="116">
        <v>950</v>
      </c>
      <c r="F74" s="117">
        <v>40</v>
      </c>
      <c r="G74" s="116">
        <v>38000</v>
      </c>
      <c r="H74" s="118">
        <v>81.89</v>
      </c>
      <c r="I74" s="118">
        <v>77793.600000000006</v>
      </c>
    </row>
    <row r="75" spans="1:9" ht="13.6" x14ac:dyDescent="0.25">
      <c r="A75" s="113" t="s">
        <v>424</v>
      </c>
      <c r="B75" s="114">
        <v>100146</v>
      </c>
      <c r="C75" s="113" t="s">
        <v>425</v>
      </c>
      <c r="D75" s="115">
        <v>1.9390000000000001</v>
      </c>
      <c r="E75" s="116">
        <v>950</v>
      </c>
      <c r="F75" s="117">
        <v>40</v>
      </c>
      <c r="G75" s="116">
        <v>38000</v>
      </c>
      <c r="H75" s="118">
        <v>77.56</v>
      </c>
      <c r="I75" s="118">
        <v>73682</v>
      </c>
    </row>
    <row r="76" spans="1:9" ht="13.6" x14ac:dyDescent="0.25">
      <c r="A76" s="113" t="s">
        <v>426</v>
      </c>
      <c r="B76" s="114">
        <v>100147</v>
      </c>
      <c r="C76" s="113" t="s">
        <v>427</v>
      </c>
      <c r="D76" s="115">
        <v>1.3525</v>
      </c>
      <c r="E76" s="116">
        <v>1000</v>
      </c>
      <c r="F76" s="117">
        <v>40</v>
      </c>
      <c r="G76" s="116">
        <v>40000</v>
      </c>
      <c r="H76" s="118">
        <v>54.1</v>
      </c>
      <c r="I76" s="118">
        <v>54100</v>
      </c>
    </row>
    <row r="77" spans="1:9" ht="13.6" x14ac:dyDescent="0.25">
      <c r="A77" s="113" t="s">
        <v>428</v>
      </c>
      <c r="B77" s="114">
        <v>100148</v>
      </c>
      <c r="C77" s="113" t="s">
        <v>107</v>
      </c>
      <c r="D77" s="115">
        <v>1.1599999999999999</v>
      </c>
      <c r="E77" s="116">
        <v>1000</v>
      </c>
      <c r="F77" s="117">
        <v>40</v>
      </c>
      <c r="G77" s="116">
        <v>40000</v>
      </c>
      <c r="H77" s="118">
        <v>46.4</v>
      </c>
      <c r="I77" s="118">
        <v>46400</v>
      </c>
    </row>
    <row r="78" spans="1:9" ht="13.6" x14ac:dyDescent="0.25">
      <c r="A78" s="113" t="s">
        <v>429</v>
      </c>
      <c r="B78" s="114">
        <v>100149</v>
      </c>
      <c r="C78" s="113" t="s">
        <v>107</v>
      </c>
      <c r="D78" s="115">
        <v>1.516</v>
      </c>
      <c r="E78" s="116">
        <v>1000</v>
      </c>
      <c r="F78" s="117">
        <v>40</v>
      </c>
      <c r="G78" s="116">
        <v>40000</v>
      </c>
      <c r="H78" s="118">
        <v>60.64</v>
      </c>
      <c r="I78" s="118">
        <v>60640</v>
      </c>
    </row>
    <row r="79" spans="1:9" ht="13.6" x14ac:dyDescent="0.25">
      <c r="A79" s="113" t="s">
        <v>426</v>
      </c>
      <c r="B79" s="114">
        <v>100150</v>
      </c>
      <c r="C79" s="113" t="s">
        <v>107</v>
      </c>
      <c r="D79" s="115">
        <v>1.228</v>
      </c>
      <c r="E79" s="116">
        <v>1000</v>
      </c>
      <c r="F79" s="117">
        <v>40</v>
      </c>
      <c r="G79" s="116">
        <v>40000</v>
      </c>
      <c r="H79" s="118">
        <v>49.12</v>
      </c>
      <c r="I79" s="118">
        <v>49120</v>
      </c>
    </row>
    <row r="80" spans="1:9" ht="13.6" x14ac:dyDescent="0.25">
      <c r="A80" s="113" t="s">
        <v>430</v>
      </c>
      <c r="B80" s="114">
        <v>100152</v>
      </c>
      <c r="C80" s="113" t="s">
        <v>76</v>
      </c>
      <c r="D80" s="115">
        <v>1.536</v>
      </c>
      <c r="E80" s="116">
        <v>3200</v>
      </c>
      <c r="F80" s="117">
        <v>11.25</v>
      </c>
      <c r="G80" s="116">
        <v>36000</v>
      </c>
      <c r="H80" s="118">
        <v>17.28</v>
      </c>
      <c r="I80" s="118">
        <v>55296</v>
      </c>
    </row>
    <row r="81" spans="1:9" ht="13.6" x14ac:dyDescent="0.25">
      <c r="A81" s="113" t="s">
        <v>430</v>
      </c>
      <c r="B81" s="114">
        <v>100153</v>
      </c>
      <c r="C81" s="113" t="s">
        <v>431</v>
      </c>
      <c r="D81" s="115">
        <v>1.351</v>
      </c>
      <c r="E81" s="116">
        <v>910</v>
      </c>
      <c r="F81" s="117">
        <v>40.5</v>
      </c>
      <c r="G81" s="116">
        <v>36855</v>
      </c>
      <c r="H81" s="118">
        <v>54.72</v>
      </c>
      <c r="I81" s="118">
        <v>49791.11</v>
      </c>
    </row>
    <row r="82" spans="1:9" ht="13.6" x14ac:dyDescent="0.25">
      <c r="A82" s="113" t="s">
        <v>325</v>
      </c>
      <c r="B82" s="114">
        <v>100158</v>
      </c>
      <c r="C82" s="113" t="s">
        <v>66</v>
      </c>
      <c r="D82" s="115">
        <v>2.3997999999999999</v>
      </c>
      <c r="E82" s="116">
        <v>1000</v>
      </c>
      <c r="F82" s="117">
        <v>40</v>
      </c>
      <c r="G82" s="116">
        <v>40000</v>
      </c>
      <c r="H82" s="118">
        <v>95.99</v>
      </c>
      <c r="I82" s="118">
        <v>95992</v>
      </c>
    </row>
    <row r="83" spans="1:9" ht="13.6" x14ac:dyDescent="0.25">
      <c r="A83" s="113" t="s">
        <v>325</v>
      </c>
      <c r="B83" s="114">
        <v>100159</v>
      </c>
      <c r="C83" s="113" t="s">
        <v>91</v>
      </c>
      <c r="D83" s="115">
        <v>2.6987999999999999</v>
      </c>
      <c r="E83" s="116">
        <v>1000</v>
      </c>
      <c r="F83" s="117">
        <v>40</v>
      </c>
      <c r="G83" s="116">
        <v>40000</v>
      </c>
      <c r="H83" s="118">
        <v>107.95</v>
      </c>
      <c r="I83" s="118">
        <v>107952</v>
      </c>
    </row>
    <row r="84" spans="1:9" ht="13.6" x14ac:dyDescent="0.25">
      <c r="A84" s="113" t="s">
        <v>432</v>
      </c>
      <c r="B84" s="114">
        <v>100160</v>
      </c>
      <c r="C84" s="113" t="s">
        <v>66</v>
      </c>
      <c r="D84" s="115">
        <v>1.8345</v>
      </c>
      <c r="E84" s="116">
        <v>950</v>
      </c>
      <c r="F84" s="117">
        <v>40</v>
      </c>
      <c r="G84" s="116">
        <v>38000</v>
      </c>
      <c r="H84" s="118">
        <v>73.38</v>
      </c>
      <c r="I84" s="118">
        <v>69711</v>
      </c>
    </row>
    <row r="85" spans="1:9" ht="13.6" x14ac:dyDescent="0.25">
      <c r="A85" s="113" t="s">
        <v>433</v>
      </c>
      <c r="B85" s="114">
        <v>100161</v>
      </c>
      <c r="C85" s="113" t="s">
        <v>66</v>
      </c>
      <c r="D85" s="115">
        <v>2.3668999999999998</v>
      </c>
      <c r="E85" s="116">
        <v>950</v>
      </c>
      <c r="F85" s="117">
        <v>40</v>
      </c>
      <c r="G85" s="116">
        <v>38000</v>
      </c>
      <c r="H85" s="118">
        <v>94.68</v>
      </c>
      <c r="I85" s="118">
        <v>89942.2</v>
      </c>
    </row>
    <row r="86" spans="1:9" ht="13.6" x14ac:dyDescent="0.25">
      <c r="A86" s="113" t="s">
        <v>434</v>
      </c>
      <c r="B86" s="114">
        <v>100162</v>
      </c>
      <c r="C86" s="113" t="s">
        <v>66</v>
      </c>
      <c r="D86" s="115">
        <v>2.6873999999999998</v>
      </c>
      <c r="E86" s="116">
        <v>950</v>
      </c>
      <c r="F86" s="117">
        <v>40</v>
      </c>
      <c r="G86" s="116">
        <v>38000</v>
      </c>
      <c r="H86" s="118">
        <v>107.5</v>
      </c>
      <c r="I86" s="118">
        <v>102121.2</v>
      </c>
    </row>
    <row r="87" spans="1:9" ht="13.6" x14ac:dyDescent="0.25">
      <c r="A87" s="113" t="s">
        <v>435</v>
      </c>
      <c r="B87" s="114">
        <v>100163</v>
      </c>
      <c r="C87" s="113" t="s">
        <v>66</v>
      </c>
      <c r="D87" s="115">
        <v>3.3098999999999998</v>
      </c>
      <c r="E87" s="116">
        <v>950</v>
      </c>
      <c r="F87" s="117">
        <v>40</v>
      </c>
      <c r="G87" s="116">
        <v>38000</v>
      </c>
      <c r="H87" s="118">
        <v>132.4</v>
      </c>
      <c r="I87" s="118">
        <v>125776.2</v>
      </c>
    </row>
    <row r="88" spans="1:9" ht="13.6" x14ac:dyDescent="0.25">
      <c r="A88" s="113" t="s">
        <v>436</v>
      </c>
      <c r="B88" s="114">
        <v>100166</v>
      </c>
      <c r="C88" s="113" t="s">
        <v>92</v>
      </c>
      <c r="D88" s="115">
        <v>3.5905</v>
      </c>
      <c r="E88" s="116">
        <v>1000</v>
      </c>
      <c r="F88" s="117">
        <v>40</v>
      </c>
      <c r="G88" s="116">
        <v>40000</v>
      </c>
      <c r="H88" s="118">
        <v>143.62</v>
      </c>
      <c r="I88" s="118">
        <v>143620</v>
      </c>
    </row>
    <row r="89" spans="1:9" ht="13.6" x14ac:dyDescent="0.25">
      <c r="A89" s="113" t="s">
        <v>437</v>
      </c>
      <c r="B89" s="114">
        <v>100173</v>
      </c>
      <c r="C89" s="113" t="s">
        <v>213</v>
      </c>
      <c r="D89" s="115">
        <v>1.0327</v>
      </c>
      <c r="E89" s="116">
        <v>1000</v>
      </c>
      <c r="F89" s="117">
        <v>40</v>
      </c>
      <c r="G89" s="116">
        <v>40000</v>
      </c>
      <c r="H89" s="118">
        <v>41.31</v>
      </c>
      <c r="I89" s="118">
        <v>41308</v>
      </c>
    </row>
    <row r="90" spans="1:9" ht="13.6" x14ac:dyDescent="0.25">
      <c r="A90" s="113" t="s">
        <v>209</v>
      </c>
      <c r="B90" s="114">
        <v>100182</v>
      </c>
      <c r="C90" s="113" t="s">
        <v>210</v>
      </c>
      <c r="D90" s="115">
        <v>1.4496</v>
      </c>
      <c r="E90" s="116">
        <v>1000</v>
      </c>
      <c r="F90" s="117">
        <v>36</v>
      </c>
      <c r="G90" s="116">
        <v>36000</v>
      </c>
      <c r="H90" s="118">
        <v>52.19</v>
      </c>
      <c r="I90" s="118">
        <v>52185.599999999999</v>
      </c>
    </row>
    <row r="91" spans="1:9" ht="13.6" x14ac:dyDescent="0.25">
      <c r="A91" s="113" t="s">
        <v>209</v>
      </c>
      <c r="B91" s="114">
        <v>100184</v>
      </c>
      <c r="C91" s="113" t="s">
        <v>211</v>
      </c>
      <c r="D91" s="115">
        <v>1.4886999999999999</v>
      </c>
      <c r="E91" s="116">
        <v>1000</v>
      </c>
      <c r="F91" s="117">
        <v>40</v>
      </c>
      <c r="G91" s="116">
        <v>40000</v>
      </c>
      <c r="H91" s="118">
        <v>59.55</v>
      </c>
      <c r="I91" s="118">
        <v>59548</v>
      </c>
    </row>
    <row r="92" spans="1:9" ht="13.6" x14ac:dyDescent="0.25">
      <c r="A92" s="113" t="s">
        <v>313</v>
      </c>
      <c r="B92" s="114">
        <v>100186</v>
      </c>
      <c r="C92" s="113" t="s">
        <v>107</v>
      </c>
      <c r="D92" s="115">
        <v>1.3415999999999999</v>
      </c>
      <c r="E92" s="116">
        <v>1000</v>
      </c>
      <c r="F92" s="117">
        <v>40</v>
      </c>
      <c r="G92" s="116">
        <v>40000</v>
      </c>
      <c r="H92" s="118">
        <v>53.66</v>
      </c>
      <c r="I92" s="118">
        <v>53664</v>
      </c>
    </row>
    <row r="93" spans="1:9" ht="13.6" x14ac:dyDescent="0.25">
      <c r="A93" s="113" t="s">
        <v>212</v>
      </c>
      <c r="B93" s="114">
        <v>100187</v>
      </c>
      <c r="C93" s="113" t="s">
        <v>144</v>
      </c>
      <c r="D93" s="115">
        <v>1.7477</v>
      </c>
      <c r="E93" s="116">
        <v>1000</v>
      </c>
      <c r="F93" s="117">
        <v>40</v>
      </c>
      <c r="G93" s="116">
        <v>40000</v>
      </c>
      <c r="H93" s="118">
        <v>69.91</v>
      </c>
      <c r="I93" s="118">
        <v>69908</v>
      </c>
    </row>
    <row r="94" spans="1:9" ht="13.6" x14ac:dyDescent="0.25">
      <c r="A94" s="113" t="s">
        <v>438</v>
      </c>
      <c r="B94" s="114">
        <v>100188</v>
      </c>
      <c r="C94" s="113" t="s">
        <v>439</v>
      </c>
      <c r="D94" s="115">
        <v>1.8035000000000001</v>
      </c>
      <c r="E94" s="116">
        <v>1000</v>
      </c>
      <c r="F94" s="117">
        <v>40</v>
      </c>
      <c r="G94" s="116">
        <v>40000</v>
      </c>
      <c r="H94" s="118">
        <v>72.14</v>
      </c>
      <c r="I94" s="118">
        <v>72140</v>
      </c>
    </row>
    <row r="95" spans="1:9" ht="13.6" x14ac:dyDescent="0.25">
      <c r="A95" s="113" t="s">
        <v>311</v>
      </c>
      <c r="B95" s="114">
        <v>100189</v>
      </c>
      <c r="C95" s="113" t="s">
        <v>312</v>
      </c>
      <c r="D95" s="115">
        <v>1.5</v>
      </c>
      <c r="E95" s="116">
        <v>1000</v>
      </c>
      <c r="F95" s="117">
        <v>40</v>
      </c>
      <c r="G95" s="116">
        <v>40000</v>
      </c>
      <c r="H95" s="118">
        <v>60</v>
      </c>
      <c r="I95" s="118">
        <v>60000</v>
      </c>
    </row>
    <row r="96" spans="1:9" ht="13.6" x14ac:dyDescent="0.25">
      <c r="A96" s="113" t="s">
        <v>440</v>
      </c>
      <c r="B96" s="114">
        <v>100194</v>
      </c>
      <c r="C96" s="113" t="s">
        <v>441</v>
      </c>
      <c r="D96" s="115">
        <v>1.8993</v>
      </c>
      <c r="E96" s="116">
        <v>1800</v>
      </c>
      <c r="F96" s="117">
        <v>18</v>
      </c>
      <c r="G96" s="116">
        <v>32400</v>
      </c>
      <c r="H96" s="118">
        <v>34.19</v>
      </c>
      <c r="I96" s="118">
        <v>61537.32</v>
      </c>
    </row>
    <row r="97" spans="1:9" ht="13.6" x14ac:dyDescent="0.25">
      <c r="A97" s="113" t="s">
        <v>440</v>
      </c>
      <c r="B97" s="114">
        <v>100195</v>
      </c>
      <c r="C97" s="113" t="s">
        <v>442</v>
      </c>
      <c r="D97" s="115">
        <v>1.8696999999999999</v>
      </c>
      <c r="E97" s="116">
        <v>1440</v>
      </c>
      <c r="F97" s="117">
        <v>24.937999999999999</v>
      </c>
      <c r="G97" s="116">
        <v>35910</v>
      </c>
      <c r="H97" s="118">
        <v>46.63</v>
      </c>
      <c r="I97" s="118">
        <v>67140.929999999993</v>
      </c>
    </row>
    <row r="98" spans="1:9" ht="13.6" x14ac:dyDescent="0.25">
      <c r="A98" s="113" t="s">
        <v>440</v>
      </c>
      <c r="B98" s="114">
        <v>100196</v>
      </c>
      <c r="C98" s="113" t="s">
        <v>443</v>
      </c>
      <c r="D98" s="115">
        <v>2.7740999999999998</v>
      </c>
      <c r="E98" s="116">
        <v>1680</v>
      </c>
      <c r="F98" s="117">
        <v>21.5</v>
      </c>
      <c r="G98" s="116">
        <v>36120</v>
      </c>
      <c r="H98" s="118">
        <v>59.64</v>
      </c>
      <c r="I98" s="118">
        <v>100200.49</v>
      </c>
    </row>
    <row r="99" spans="1:9" ht="13.6" x14ac:dyDescent="0.25">
      <c r="A99" s="113" t="s">
        <v>314</v>
      </c>
      <c r="B99" s="114">
        <v>100198</v>
      </c>
      <c r="C99" s="113" t="s">
        <v>315</v>
      </c>
      <c r="D99" s="115">
        <v>1.7931999999999999</v>
      </c>
      <c r="E99" s="116">
        <v>1600</v>
      </c>
      <c r="F99" s="117">
        <v>22.125</v>
      </c>
      <c r="G99" s="116">
        <v>35400</v>
      </c>
      <c r="H99" s="118">
        <v>39.67</v>
      </c>
      <c r="I99" s="118">
        <v>63479.28</v>
      </c>
    </row>
    <row r="100" spans="1:9" ht="13.6" x14ac:dyDescent="0.25">
      <c r="A100" s="113" t="s">
        <v>444</v>
      </c>
      <c r="B100" s="114">
        <v>100199</v>
      </c>
      <c r="C100" s="113" t="s">
        <v>445</v>
      </c>
      <c r="D100" s="115">
        <v>1.55</v>
      </c>
      <c r="E100" s="116">
        <v>1495</v>
      </c>
      <c r="F100" s="117">
        <v>24</v>
      </c>
      <c r="G100" s="116">
        <v>35880</v>
      </c>
      <c r="H100" s="118">
        <v>37.200000000000003</v>
      </c>
      <c r="I100" s="118">
        <v>55614</v>
      </c>
    </row>
    <row r="101" spans="1:9" ht="13.6" x14ac:dyDescent="0.25">
      <c r="A101" s="113" t="s">
        <v>105</v>
      </c>
      <c r="B101" s="114">
        <v>100200</v>
      </c>
      <c r="C101" s="113" t="s">
        <v>106</v>
      </c>
      <c r="D101" s="115">
        <v>3.4550000000000001</v>
      </c>
      <c r="E101" s="116">
        <v>1000</v>
      </c>
      <c r="F101" s="117">
        <v>40</v>
      </c>
      <c r="G101" s="116">
        <v>40000</v>
      </c>
      <c r="H101" s="118">
        <v>138.19999999999999</v>
      </c>
      <c r="I101" s="118">
        <v>138200</v>
      </c>
    </row>
    <row r="102" spans="1:9" ht="13.6" x14ac:dyDescent="0.25">
      <c r="A102" s="113" t="s">
        <v>105</v>
      </c>
      <c r="B102" s="114">
        <v>100201</v>
      </c>
      <c r="C102" s="113" t="s">
        <v>107</v>
      </c>
      <c r="D102" s="115">
        <v>4.34</v>
      </c>
      <c r="E102" s="116">
        <v>1000</v>
      </c>
      <c r="F102" s="117">
        <v>40</v>
      </c>
      <c r="G102" s="116">
        <v>40000</v>
      </c>
      <c r="H102" s="118">
        <v>173.6</v>
      </c>
      <c r="I102" s="118">
        <v>173600</v>
      </c>
    </row>
    <row r="103" spans="1:9" ht="13.6" x14ac:dyDescent="0.25">
      <c r="A103" s="113" t="s">
        <v>61</v>
      </c>
      <c r="B103" s="114">
        <v>100206</v>
      </c>
      <c r="C103" s="113" t="s">
        <v>62</v>
      </c>
      <c r="D103" s="115">
        <v>0.69920000000000004</v>
      </c>
      <c r="E103" s="116">
        <v>912</v>
      </c>
      <c r="F103" s="117">
        <v>39</v>
      </c>
      <c r="G103" s="116">
        <v>35568</v>
      </c>
      <c r="H103" s="118">
        <v>27.27</v>
      </c>
      <c r="I103" s="118">
        <v>24869.15</v>
      </c>
    </row>
    <row r="104" spans="1:9" ht="13.6" x14ac:dyDescent="0.25">
      <c r="A104" s="113" t="s">
        <v>72</v>
      </c>
      <c r="B104" s="114">
        <v>100207</v>
      </c>
      <c r="C104" s="113" t="s">
        <v>73</v>
      </c>
      <c r="D104" s="115">
        <v>0.53249999999999997</v>
      </c>
      <c r="E104" s="116">
        <v>1620</v>
      </c>
      <c r="F104" s="117">
        <v>22.5</v>
      </c>
      <c r="G104" s="116">
        <v>36450</v>
      </c>
      <c r="H104" s="118">
        <v>11.98</v>
      </c>
      <c r="I104" s="118">
        <v>19409.63</v>
      </c>
    </row>
    <row r="105" spans="1:9" ht="13.6" x14ac:dyDescent="0.25">
      <c r="A105" s="113" t="s">
        <v>72</v>
      </c>
      <c r="B105" s="114">
        <v>100208</v>
      </c>
      <c r="C105" s="113" t="s">
        <v>62</v>
      </c>
      <c r="D105" s="115">
        <v>0.50080000000000002</v>
      </c>
      <c r="E105" s="116">
        <v>912</v>
      </c>
      <c r="F105" s="117">
        <v>40.5</v>
      </c>
      <c r="G105" s="116">
        <v>36936</v>
      </c>
      <c r="H105" s="118">
        <v>20.28</v>
      </c>
      <c r="I105" s="118">
        <v>18497.55</v>
      </c>
    </row>
    <row r="106" spans="1:9" ht="13.6" x14ac:dyDescent="0.25">
      <c r="A106" s="113" t="s">
        <v>264</v>
      </c>
      <c r="B106" s="114">
        <v>100209</v>
      </c>
      <c r="C106" s="113" t="s">
        <v>62</v>
      </c>
      <c r="D106" s="115">
        <v>0.72960000000000003</v>
      </c>
      <c r="E106" s="116">
        <v>912</v>
      </c>
      <c r="F106" s="117">
        <v>40.5</v>
      </c>
      <c r="G106" s="116">
        <v>36936</v>
      </c>
      <c r="H106" s="118">
        <v>29.55</v>
      </c>
      <c r="I106" s="118">
        <v>26948.51</v>
      </c>
    </row>
    <row r="107" spans="1:9" ht="13.6" x14ac:dyDescent="0.25">
      <c r="A107" s="113" t="s">
        <v>446</v>
      </c>
      <c r="B107" s="114">
        <v>100210</v>
      </c>
      <c r="C107" s="113" t="s">
        <v>73</v>
      </c>
      <c r="D107" s="115">
        <v>1.1892</v>
      </c>
      <c r="E107" s="116">
        <v>1620</v>
      </c>
      <c r="F107" s="117">
        <v>22.5</v>
      </c>
      <c r="G107" s="116">
        <v>36450</v>
      </c>
      <c r="H107" s="118">
        <v>26.76</v>
      </c>
      <c r="I107" s="118">
        <v>43346.34</v>
      </c>
    </row>
    <row r="108" spans="1:9" ht="13.6" x14ac:dyDescent="0.25">
      <c r="A108" s="113" t="s">
        <v>178</v>
      </c>
      <c r="B108" s="114">
        <v>100211</v>
      </c>
      <c r="C108" s="113" t="s">
        <v>73</v>
      </c>
      <c r="D108" s="115">
        <v>0.69169999999999998</v>
      </c>
      <c r="E108" s="116">
        <v>1620</v>
      </c>
      <c r="F108" s="117">
        <v>22.5</v>
      </c>
      <c r="G108" s="116">
        <v>36450</v>
      </c>
      <c r="H108" s="118">
        <v>15.56</v>
      </c>
      <c r="I108" s="118">
        <v>25212.47</v>
      </c>
    </row>
    <row r="109" spans="1:9" ht="13.6" x14ac:dyDescent="0.25">
      <c r="A109" s="113" t="s">
        <v>302</v>
      </c>
      <c r="B109" s="114">
        <v>100212</v>
      </c>
      <c r="C109" s="113" t="s">
        <v>62</v>
      </c>
      <c r="D109" s="115">
        <v>0.61460000000000004</v>
      </c>
      <c r="E109" s="116">
        <v>912</v>
      </c>
      <c r="F109" s="117">
        <v>39.75</v>
      </c>
      <c r="G109" s="116">
        <v>36252</v>
      </c>
      <c r="H109" s="118">
        <v>24.43</v>
      </c>
      <c r="I109" s="118">
        <v>22280.48</v>
      </c>
    </row>
    <row r="110" spans="1:9" ht="13.6" x14ac:dyDescent="0.25">
      <c r="A110" s="113" t="s">
        <v>156</v>
      </c>
      <c r="B110" s="114">
        <v>100213</v>
      </c>
      <c r="C110" s="113" t="s">
        <v>73</v>
      </c>
      <c r="D110" s="115">
        <v>0.53239999999999998</v>
      </c>
      <c r="E110" s="116">
        <v>1530</v>
      </c>
      <c r="F110" s="117">
        <v>24</v>
      </c>
      <c r="G110" s="116">
        <v>36720</v>
      </c>
      <c r="H110" s="118">
        <v>12.78</v>
      </c>
      <c r="I110" s="118">
        <v>19549.73</v>
      </c>
    </row>
    <row r="111" spans="1:9" ht="13.6" x14ac:dyDescent="0.25">
      <c r="A111" s="113" t="s">
        <v>156</v>
      </c>
      <c r="B111" s="114">
        <v>100214</v>
      </c>
      <c r="C111" s="113" t="s">
        <v>62</v>
      </c>
      <c r="D111" s="115">
        <v>0.43869999999999998</v>
      </c>
      <c r="E111" s="116">
        <v>864</v>
      </c>
      <c r="F111" s="117">
        <v>48</v>
      </c>
      <c r="G111" s="116">
        <v>41472</v>
      </c>
      <c r="H111" s="118">
        <v>21.06</v>
      </c>
      <c r="I111" s="118">
        <v>18193.77</v>
      </c>
    </row>
    <row r="112" spans="1:9" ht="13.6" x14ac:dyDescent="0.25">
      <c r="A112" s="113" t="s">
        <v>167</v>
      </c>
      <c r="B112" s="114">
        <v>100215</v>
      </c>
      <c r="C112" s="113" t="s">
        <v>73</v>
      </c>
      <c r="D112" s="115">
        <v>0.70699999999999996</v>
      </c>
      <c r="E112" s="116">
        <v>1620</v>
      </c>
      <c r="F112" s="117">
        <v>22.5</v>
      </c>
      <c r="G112" s="116">
        <v>36450</v>
      </c>
      <c r="H112" s="118">
        <v>15.91</v>
      </c>
      <c r="I112" s="118">
        <v>25770.15</v>
      </c>
    </row>
    <row r="113" spans="1:9" ht="13.6" x14ac:dyDescent="0.25">
      <c r="A113" s="113" t="s">
        <v>263</v>
      </c>
      <c r="B113" s="114">
        <v>100216</v>
      </c>
      <c r="C113" s="113" t="s">
        <v>62</v>
      </c>
      <c r="D113" s="115">
        <v>0.89180000000000004</v>
      </c>
      <c r="E113" s="116">
        <v>912</v>
      </c>
      <c r="F113" s="117">
        <v>40.5</v>
      </c>
      <c r="G113" s="116">
        <v>36936</v>
      </c>
      <c r="H113" s="118">
        <v>36.119999999999997</v>
      </c>
      <c r="I113" s="118">
        <v>32939.519999999997</v>
      </c>
    </row>
    <row r="114" spans="1:9" ht="13.6" x14ac:dyDescent="0.25">
      <c r="A114" s="113" t="s">
        <v>189</v>
      </c>
      <c r="B114" s="114">
        <v>100217</v>
      </c>
      <c r="C114" s="113" t="s">
        <v>190</v>
      </c>
      <c r="D114" s="115">
        <v>1.1793</v>
      </c>
      <c r="E114" s="116">
        <v>2592</v>
      </c>
      <c r="F114" s="117">
        <v>12</v>
      </c>
      <c r="G114" s="116">
        <v>31104</v>
      </c>
      <c r="H114" s="118">
        <v>14.15</v>
      </c>
      <c r="I114" s="118">
        <v>36680.949999999997</v>
      </c>
    </row>
    <row r="115" spans="1:9" ht="13.6" x14ac:dyDescent="0.25">
      <c r="A115" s="113" t="s">
        <v>192</v>
      </c>
      <c r="B115" s="114">
        <v>100218</v>
      </c>
      <c r="C115" s="113" t="s">
        <v>73</v>
      </c>
      <c r="D115" s="115">
        <v>0.66010000000000002</v>
      </c>
      <c r="E115" s="116">
        <v>1620</v>
      </c>
      <c r="F115" s="117">
        <v>22.5</v>
      </c>
      <c r="G115" s="116">
        <v>36450</v>
      </c>
      <c r="H115" s="118">
        <v>14.85</v>
      </c>
      <c r="I115" s="118">
        <v>24060.65</v>
      </c>
    </row>
    <row r="116" spans="1:9" ht="13.6" x14ac:dyDescent="0.25">
      <c r="A116" s="113" t="s">
        <v>305</v>
      </c>
      <c r="B116" s="114">
        <v>100219</v>
      </c>
      <c r="C116" s="113" t="s">
        <v>62</v>
      </c>
      <c r="D116" s="115">
        <v>0.6109</v>
      </c>
      <c r="E116" s="116">
        <v>912</v>
      </c>
      <c r="F116" s="117">
        <v>39.75</v>
      </c>
      <c r="G116" s="116">
        <v>36252</v>
      </c>
      <c r="H116" s="118">
        <v>24.28</v>
      </c>
      <c r="I116" s="118">
        <v>22146.35</v>
      </c>
    </row>
    <row r="117" spans="1:9" ht="13.6" x14ac:dyDescent="0.25">
      <c r="A117" s="113" t="s">
        <v>447</v>
      </c>
      <c r="B117" s="114">
        <v>100220</v>
      </c>
      <c r="C117" s="113" t="s">
        <v>62</v>
      </c>
      <c r="D117" s="115">
        <v>0.60650000000000004</v>
      </c>
      <c r="E117" s="116">
        <v>912</v>
      </c>
      <c r="F117" s="117">
        <v>39.75</v>
      </c>
      <c r="G117" s="116">
        <v>36252</v>
      </c>
      <c r="H117" s="118">
        <v>24.11</v>
      </c>
      <c r="I117" s="118">
        <v>21986.84</v>
      </c>
    </row>
    <row r="118" spans="1:9" ht="13.6" x14ac:dyDescent="0.25">
      <c r="A118" s="113" t="s">
        <v>193</v>
      </c>
      <c r="B118" s="114">
        <v>100221</v>
      </c>
      <c r="C118" s="113" t="s">
        <v>336</v>
      </c>
      <c r="D118" s="115">
        <v>0.56279999999999997</v>
      </c>
      <c r="E118" s="116">
        <v>800</v>
      </c>
      <c r="F118" s="117">
        <v>43.5</v>
      </c>
      <c r="G118" s="116">
        <v>34800</v>
      </c>
      <c r="H118" s="118">
        <v>24.48</v>
      </c>
      <c r="I118" s="118">
        <v>19585.439999999999</v>
      </c>
    </row>
    <row r="119" spans="1:9" ht="13.6" x14ac:dyDescent="0.25">
      <c r="A119" s="113" t="s">
        <v>193</v>
      </c>
      <c r="B119" s="114">
        <v>100222</v>
      </c>
      <c r="C119" s="113" t="s">
        <v>73</v>
      </c>
      <c r="D119" s="115">
        <v>0.79020000000000001</v>
      </c>
      <c r="E119" s="116">
        <v>1400</v>
      </c>
      <c r="F119" s="117">
        <v>24</v>
      </c>
      <c r="G119" s="116">
        <v>33600</v>
      </c>
      <c r="H119" s="118">
        <v>18.96</v>
      </c>
      <c r="I119" s="118">
        <v>26550.720000000001</v>
      </c>
    </row>
    <row r="120" spans="1:9" ht="13.6" x14ac:dyDescent="0.25">
      <c r="A120" s="113" t="s">
        <v>199</v>
      </c>
      <c r="B120" s="114">
        <v>100223</v>
      </c>
      <c r="C120" s="113" t="s">
        <v>73</v>
      </c>
      <c r="D120" s="115">
        <v>0.65759999999999996</v>
      </c>
      <c r="E120" s="116">
        <v>1620</v>
      </c>
      <c r="F120" s="117">
        <v>22.5</v>
      </c>
      <c r="G120" s="116">
        <v>36450</v>
      </c>
      <c r="H120" s="118">
        <v>14.8</v>
      </c>
      <c r="I120" s="118">
        <v>23969.52</v>
      </c>
    </row>
    <row r="121" spans="1:9" ht="13.6" x14ac:dyDescent="0.25">
      <c r="A121" s="113" t="s">
        <v>307</v>
      </c>
      <c r="B121" s="114">
        <v>100224</v>
      </c>
      <c r="C121" s="113" t="s">
        <v>62</v>
      </c>
      <c r="D121" s="115">
        <v>0.62219999999999998</v>
      </c>
      <c r="E121" s="116">
        <v>912</v>
      </c>
      <c r="F121" s="117">
        <v>39.5</v>
      </c>
      <c r="G121" s="116">
        <v>36024</v>
      </c>
      <c r="H121" s="118">
        <v>24.58</v>
      </c>
      <c r="I121" s="118">
        <v>22414.13</v>
      </c>
    </row>
    <row r="122" spans="1:9" ht="13.6" x14ac:dyDescent="0.25">
      <c r="A122" s="113" t="s">
        <v>448</v>
      </c>
      <c r="B122" s="114">
        <v>100225</v>
      </c>
      <c r="C122" s="113" t="s">
        <v>62</v>
      </c>
      <c r="D122" s="115">
        <v>0.64970000000000006</v>
      </c>
      <c r="E122" s="116">
        <v>912</v>
      </c>
      <c r="F122" s="117">
        <v>39.5</v>
      </c>
      <c r="G122" s="116">
        <v>36024</v>
      </c>
      <c r="H122" s="118">
        <v>25.66</v>
      </c>
      <c r="I122" s="118">
        <v>23404.79</v>
      </c>
    </row>
    <row r="123" spans="1:9" ht="13.6" x14ac:dyDescent="0.25">
      <c r="A123" s="113" t="s">
        <v>449</v>
      </c>
      <c r="B123" s="114">
        <v>100226</v>
      </c>
      <c r="C123" s="113" t="s">
        <v>62</v>
      </c>
      <c r="D123" s="115">
        <v>0.75060000000000004</v>
      </c>
      <c r="E123" s="116">
        <v>912</v>
      </c>
      <c r="F123" s="117">
        <v>39.5</v>
      </c>
      <c r="G123" s="116">
        <v>36024</v>
      </c>
      <c r="H123" s="118">
        <v>29.65</v>
      </c>
      <c r="I123" s="118">
        <v>27039.61</v>
      </c>
    </row>
    <row r="124" spans="1:9" ht="13.6" x14ac:dyDescent="0.25">
      <c r="A124" s="113" t="s">
        <v>136</v>
      </c>
      <c r="B124" s="114">
        <v>100227</v>
      </c>
      <c r="C124" s="113" t="s">
        <v>73</v>
      </c>
      <c r="D124" s="115">
        <v>1.1144000000000001</v>
      </c>
      <c r="E124" s="116">
        <v>1530</v>
      </c>
      <c r="F124" s="117">
        <v>21.8</v>
      </c>
      <c r="G124" s="116">
        <v>33354</v>
      </c>
      <c r="H124" s="118">
        <v>24.29</v>
      </c>
      <c r="I124" s="118">
        <v>37169.699999999997</v>
      </c>
    </row>
    <row r="125" spans="1:9" ht="13.6" x14ac:dyDescent="0.25">
      <c r="A125" s="113" t="s">
        <v>450</v>
      </c>
      <c r="B125" s="114">
        <v>100228</v>
      </c>
      <c r="C125" s="113" t="s">
        <v>62</v>
      </c>
      <c r="D125" s="115">
        <v>0.66539999999999999</v>
      </c>
      <c r="E125" s="116">
        <v>912</v>
      </c>
      <c r="F125" s="117">
        <v>38.619999999999997</v>
      </c>
      <c r="G125" s="116">
        <v>35226</v>
      </c>
      <c r="H125" s="118">
        <v>25.7</v>
      </c>
      <c r="I125" s="118">
        <v>23439.38</v>
      </c>
    </row>
    <row r="126" spans="1:9" ht="13.6" x14ac:dyDescent="0.25">
      <c r="A126" s="113" t="s">
        <v>339</v>
      </c>
      <c r="B126" s="114">
        <v>100229</v>
      </c>
      <c r="C126" s="113" t="s">
        <v>340</v>
      </c>
      <c r="D126" s="115">
        <v>0.77700000000000002</v>
      </c>
      <c r="E126" s="116">
        <v>1176</v>
      </c>
      <c r="F126" s="117">
        <v>30</v>
      </c>
      <c r="G126" s="116">
        <v>35280</v>
      </c>
      <c r="H126" s="118">
        <v>23.31</v>
      </c>
      <c r="I126" s="118">
        <v>27412.560000000001</v>
      </c>
    </row>
    <row r="127" spans="1:9" ht="13.6" x14ac:dyDescent="0.25">
      <c r="A127" s="113" t="s">
        <v>308</v>
      </c>
      <c r="B127" s="114">
        <v>100230</v>
      </c>
      <c r="C127" s="113" t="s">
        <v>62</v>
      </c>
      <c r="D127" s="115">
        <v>0.73819999999999997</v>
      </c>
      <c r="E127" s="116">
        <v>912</v>
      </c>
      <c r="F127" s="117">
        <v>39.75</v>
      </c>
      <c r="G127" s="116">
        <v>36252</v>
      </c>
      <c r="H127" s="118">
        <v>29.34</v>
      </c>
      <c r="I127" s="118">
        <v>26761.23</v>
      </c>
    </row>
    <row r="128" spans="1:9" ht="13.6" x14ac:dyDescent="0.25">
      <c r="A128" s="113" t="s">
        <v>451</v>
      </c>
      <c r="B128" s="114">
        <v>100231</v>
      </c>
      <c r="C128" s="113" t="s">
        <v>62</v>
      </c>
      <c r="D128" s="115">
        <v>0.76980000000000004</v>
      </c>
      <c r="E128" s="116">
        <v>912</v>
      </c>
      <c r="F128" s="117">
        <v>39.75</v>
      </c>
      <c r="G128" s="116">
        <v>36252</v>
      </c>
      <c r="H128" s="118">
        <v>30.6</v>
      </c>
      <c r="I128" s="118">
        <v>27906.79</v>
      </c>
    </row>
    <row r="129" spans="1:9" ht="13.6" x14ac:dyDescent="0.25">
      <c r="A129" s="113" t="s">
        <v>452</v>
      </c>
      <c r="B129" s="114">
        <v>100232</v>
      </c>
      <c r="C129" s="113" t="s">
        <v>62</v>
      </c>
      <c r="D129" s="115">
        <v>0.72470000000000001</v>
      </c>
      <c r="E129" s="116">
        <v>912</v>
      </c>
      <c r="F129" s="117">
        <v>39.75</v>
      </c>
      <c r="G129" s="116">
        <v>36252</v>
      </c>
      <c r="H129" s="118">
        <v>28.81</v>
      </c>
      <c r="I129" s="118">
        <v>26271.82</v>
      </c>
    </row>
    <row r="130" spans="1:9" ht="13.6" x14ac:dyDescent="0.25">
      <c r="A130" s="113" t="s">
        <v>309</v>
      </c>
      <c r="B130" s="114">
        <v>100233</v>
      </c>
      <c r="C130" s="113" t="s">
        <v>73</v>
      </c>
      <c r="D130" s="115">
        <v>0.63639999999999997</v>
      </c>
      <c r="E130" s="116">
        <v>1620</v>
      </c>
      <c r="F130" s="117">
        <v>22.5</v>
      </c>
      <c r="G130" s="116">
        <v>36450</v>
      </c>
      <c r="H130" s="118">
        <v>14.32</v>
      </c>
      <c r="I130" s="118">
        <v>23196.78</v>
      </c>
    </row>
    <row r="131" spans="1:9" ht="13.6" x14ac:dyDescent="0.25">
      <c r="A131" s="113" t="s">
        <v>453</v>
      </c>
      <c r="B131" s="114">
        <v>100235</v>
      </c>
      <c r="C131" s="113" t="s">
        <v>137</v>
      </c>
      <c r="D131" s="115">
        <v>0.85829999999999995</v>
      </c>
      <c r="E131" s="116">
        <v>1280</v>
      </c>
      <c r="F131" s="117">
        <v>30</v>
      </c>
      <c r="G131" s="116">
        <v>38400</v>
      </c>
      <c r="H131" s="118">
        <v>25.75</v>
      </c>
      <c r="I131" s="118">
        <v>32958.720000000001</v>
      </c>
    </row>
    <row r="132" spans="1:9" ht="13.6" x14ac:dyDescent="0.25">
      <c r="A132" s="113" t="s">
        <v>454</v>
      </c>
      <c r="B132" s="114">
        <v>100236</v>
      </c>
      <c r="C132" s="113" t="s">
        <v>455</v>
      </c>
      <c r="D132" s="115">
        <v>0.91320000000000001</v>
      </c>
      <c r="E132" s="116">
        <v>1320</v>
      </c>
      <c r="F132" s="117">
        <v>30</v>
      </c>
      <c r="G132" s="116">
        <v>39600</v>
      </c>
      <c r="H132" s="118">
        <v>27.4</v>
      </c>
      <c r="I132" s="118">
        <v>36162.720000000001</v>
      </c>
    </row>
    <row r="133" spans="1:9" ht="13.6" x14ac:dyDescent="0.25">
      <c r="A133" s="113" t="s">
        <v>456</v>
      </c>
      <c r="B133" s="114">
        <v>100237</v>
      </c>
      <c r="C133" s="113" t="s">
        <v>66</v>
      </c>
      <c r="D133" s="115">
        <v>0.74199999999999999</v>
      </c>
      <c r="E133" s="116">
        <v>960</v>
      </c>
      <c r="F133" s="117">
        <v>40</v>
      </c>
      <c r="G133" s="116">
        <v>38400</v>
      </c>
      <c r="H133" s="118">
        <v>29.68</v>
      </c>
      <c r="I133" s="118">
        <v>28492.799999999999</v>
      </c>
    </row>
    <row r="134" spans="1:9" ht="13.6" x14ac:dyDescent="0.25">
      <c r="A134" s="113" t="s">
        <v>194</v>
      </c>
      <c r="B134" s="114">
        <v>100238</v>
      </c>
      <c r="C134" s="113" t="s">
        <v>195</v>
      </c>
      <c r="D134" s="115">
        <v>1.1653</v>
      </c>
      <c r="E134" s="116">
        <v>1452</v>
      </c>
      <c r="F134" s="117">
        <v>24</v>
      </c>
      <c r="G134" s="116">
        <v>34848</v>
      </c>
      <c r="H134" s="118">
        <v>27.97</v>
      </c>
      <c r="I134" s="118">
        <v>40608.370000000003</v>
      </c>
    </row>
    <row r="135" spans="1:9" ht="13.6" x14ac:dyDescent="0.25">
      <c r="A135" s="113" t="s">
        <v>194</v>
      </c>
      <c r="B135" s="114">
        <v>100239</v>
      </c>
      <c r="C135" s="113" t="s">
        <v>457</v>
      </c>
      <c r="D135" s="115">
        <v>1.0306</v>
      </c>
      <c r="E135" s="116">
        <v>1900</v>
      </c>
      <c r="F135" s="117">
        <v>20</v>
      </c>
      <c r="G135" s="116">
        <v>38000</v>
      </c>
      <c r="H135" s="118">
        <v>20.61</v>
      </c>
      <c r="I135" s="118">
        <v>39162.800000000003</v>
      </c>
    </row>
    <row r="136" spans="1:9" ht="13.6" x14ac:dyDescent="0.25">
      <c r="A136" s="113" t="s">
        <v>186</v>
      </c>
      <c r="B136" s="114">
        <v>100240</v>
      </c>
      <c r="C136" s="113" t="s">
        <v>187</v>
      </c>
      <c r="D136" s="115">
        <v>0.87319999999999998</v>
      </c>
      <c r="E136" s="116">
        <v>1540</v>
      </c>
      <c r="F136" s="117">
        <v>24</v>
      </c>
      <c r="G136" s="116">
        <v>36960</v>
      </c>
      <c r="H136" s="118">
        <v>20.96</v>
      </c>
      <c r="I136" s="118">
        <v>32273.47</v>
      </c>
    </row>
    <row r="137" spans="1:9" ht="13.6" x14ac:dyDescent="0.25">
      <c r="A137" s="113" t="s">
        <v>186</v>
      </c>
      <c r="B137" s="114">
        <v>100241</v>
      </c>
      <c r="C137" s="113" t="s">
        <v>188</v>
      </c>
      <c r="D137" s="115">
        <v>1.7193000000000001</v>
      </c>
      <c r="E137" s="116">
        <v>1400</v>
      </c>
      <c r="F137" s="117">
        <v>26.4</v>
      </c>
      <c r="G137" s="116">
        <v>36960</v>
      </c>
      <c r="H137" s="118">
        <v>45.39</v>
      </c>
      <c r="I137" s="118">
        <v>63545.33</v>
      </c>
    </row>
    <row r="138" spans="1:9" ht="13.6" x14ac:dyDescent="0.25">
      <c r="A138" s="113" t="s">
        <v>98</v>
      </c>
      <c r="B138" s="114">
        <v>100242</v>
      </c>
      <c r="C138" s="113" t="s">
        <v>99</v>
      </c>
      <c r="D138" s="115">
        <v>0.96160000000000001</v>
      </c>
      <c r="E138" s="116">
        <v>1440</v>
      </c>
      <c r="F138" s="117">
        <v>24</v>
      </c>
      <c r="G138" s="116">
        <v>34560</v>
      </c>
      <c r="H138" s="118">
        <v>23.08</v>
      </c>
      <c r="I138" s="118">
        <v>33232.9</v>
      </c>
    </row>
    <row r="139" spans="1:9" ht="13.6" x14ac:dyDescent="0.25">
      <c r="A139" s="113" t="s">
        <v>98</v>
      </c>
      <c r="B139" s="114">
        <v>100243</v>
      </c>
      <c r="C139" s="113" t="s">
        <v>137</v>
      </c>
      <c r="D139" s="115">
        <v>0.72150000000000003</v>
      </c>
      <c r="E139" s="116">
        <v>1320</v>
      </c>
      <c r="F139" s="117">
        <v>30</v>
      </c>
      <c r="G139" s="116">
        <v>39600</v>
      </c>
      <c r="H139" s="118">
        <v>21.65</v>
      </c>
      <c r="I139" s="118">
        <v>28571.4</v>
      </c>
    </row>
    <row r="140" spans="1:9" ht="13.6" x14ac:dyDescent="0.25">
      <c r="A140" s="113" t="s">
        <v>96</v>
      </c>
      <c r="B140" s="114">
        <v>100244</v>
      </c>
      <c r="C140" s="113" t="s">
        <v>137</v>
      </c>
      <c r="D140" s="115">
        <v>0.97240000000000004</v>
      </c>
      <c r="E140" s="116">
        <v>1320</v>
      </c>
      <c r="F140" s="117">
        <v>30</v>
      </c>
      <c r="G140" s="116">
        <v>39600</v>
      </c>
      <c r="H140" s="118">
        <v>29.17</v>
      </c>
      <c r="I140" s="118">
        <v>38507.040000000001</v>
      </c>
    </row>
    <row r="141" spans="1:9" ht="13.6" x14ac:dyDescent="0.25">
      <c r="A141" s="113" t="s">
        <v>458</v>
      </c>
      <c r="B141" s="114">
        <v>100245</v>
      </c>
      <c r="C141" s="113" t="s">
        <v>137</v>
      </c>
      <c r="D141" s="115">
        <v>0.76429999999999998</v>
      </c>
      <c r="E141" s="116">
        <v>1320</v>
      </c>
      <c r="F141" s="117">
        <v>30</v>
      </c>
      <c r="G141" s="116">
        <v>39600</v>
      </c>
      <c r="H141" s="118">
        <v>22.93</v>
      </c>
      <c r="I141" s="118">
        <v>30266.28</v>
      </c>
    </row>
    <row r="142" spans="1:9" ht="13.6" x14ac:dyDescent="0.25">
      <c r="A142" s="113" t="s">
        <v>459</v>
      </c>
      <c r="B142" s="114">
        <v>100246</v>
      </c>
      <c r="C142" s="113" t="s">
        <v>137</v>
      </c>
      <c r="D142" s="115">
        <v>0.73619999999999997</v>
      </c>
      <c r="E142" s="116">
        <v>1334</v>
      </c>
      <c r="F142" s="117">
        <v>30</v>
      </c>
      <c r="G142" s="116">
        <v>40020</v>
      </c>
      <c r="H142" s="118">
        <v>22.09</v>
      </c>
      <c r="I142" s="118">
        <v>29462.720000000001</v>
      </c>
    </row>
    <row r="143" spans="1:9" ht="13.6" x14ac:dyDescent="0.25">
      <c r="A143" s="113" t="s">
        <v>460</v>
      </c>
      <c r="B143" s="114">
        <v>100247</v>
      </c>
      <c r="C143" s="113" t="s">
        <v>137</v>
      </c>
      <c r="D143" s="115">
        <v>1.0477000000000001</v>
      </c>
      <c r="E143" s="116">
        <v>1334</v>
      </c>
      <c r="F143" s="117">
        <v>30</v>
      </c>
      <c r="G143" s="116">
        <v>40020</v>
      </c>
      <c r="H143" s="118">
        <v>31.43</v>
      </c>
      <c r="I143" s="118">
        <v>41928.949999999997</v>
      </c>
    </row>
    <row r="144" spans="1:9" ht="13.6" x14ac:dyDescent="0.25">
      <c r="A144" s="113" t="s">
        <v>461</v>
      </c>
      <c r="B144" s="114">
        <v>100248</v>
      </c>
      <c r="C144" s="113" t="s">
        <v>163</v>
      </c>
      <c r="D144" s="115">
        <v>0.9718</v>
      </c>
      <c r="E144" s="116">
        <v>1600</v>
      </c>
      <c r="F144" s="117">
        <v>25</v>
      </c>
      <c r="G144" s="116">
        <v>40000</v>
      </c>
      <c r="H144" s="118">
        <v>24.3</v>
      </c>
      <c r="I144" s="118">
        <v>38872</v>
      </c>
    </row>
    <row r="145" spans="1:9" ht="13.6" x14ac:dyDescent="0.25">
      <c r="A145" s="113" t="s">
        <v>462</v>
      </c>
      <c r="B145" s="114">
        <v>100249</v>
      </c>
      <c r="C145" s="113" t="s">
        <v>463</v>
      </c>
      <c r="D145" s="115">
        <v>0.8</v>
      </c>
      <c r="E145" s="116">
        <v>1408</v>
      </c>
      <c r="F145" s="117">
        <v>28</v>
      </c>
      <c r="G145" s="116">
        <v>39424</v>
      </c>
      <c r="H145" s="118">
        <v>22.4</v>
      </c>
      <c r="I145" s="118">
        <v>31539.200000000001</v>
      </c>
    </row>
    <row r="146" spans="1:9" ht="13.6" x14ac:dyDescent="0.25">
      <c r="A146" s="113" t="s">
        <v>462</v>
      </c>
      <c r="B146" s="114">
        <v>100250</v>
      </c>
      <c r="C146" s="113" t="s">
        <v>464</v>
      </c>
      <c r="D146" s="115">
        <v>0.90590000000000004</v>
      </c>
      <c r="E146" s="116">
        <v>1126</v>
      </c>
      <c r="F146" s="117">
        <v>34.5</v>
      </c>
      <c r="G146" s="116">
        <v>38847</v>
      </c>
      <c r="H146" s="118">
        <v>31.25</v>
      </c>
      <c r="I146" s="118">
        <v>35191.5</v>
      </c>
    </row>
    <row r="147" spans="1:9" ht="13.6" x14ac:dyDescent="0.25">
      <c r="A147" s="113" t="s">
        <v>465</v>
      </c>
      <c r="B147" s="114">
        <v>100251</v>
      </c>
      <c r="C147" s="113" t="s">
        <v>464</v>
      </c>
      <c r="D147" s="115">
        <v>0.85</v>
      </c>
      <c r="E147" s="116">
        <v>1126</v>
      </c>
      <c r="F147" s="117">
        <v>34.5</v>
      </c>
      <c r="G147" s="116">
        <v>38847</v>
      </c>
      <c r="H147" s="118">
        <v>29.33</v>
      </c>
      <c r="I147" s="118">
        <v>33019.949999999997</v>
      </c>
    </row>
    <row r="148" spans="1:9" ht="13.6" x14ac:dyDescent="0.25">
      <c r="A148" s="113" t="s">
        <v>466</v>
      </c>
      <c r="B148" s="114">
        <v>100252</v>
      </c>
      <c r="C148" s="113" t="s">
        <v>464</v>
      </c>
      <c r="D148" s="115">
        <v>0.99329999999999996</v>
      </c>
      <c r="E148" s="116">
        <v>1126</v>
      </c>
      <c r="F148" s="117">
        <v>34.5</v>
      </c>
      <c r="G148" s="116">
        <v>38847</v>
      </c>
      <c r="H148" s="118">
        <v>34.270000000000003</v>
      </c>
      <c r="I148" s="118">
        <v>38586.730000000003</v>
      </c>
    </row>
    <row r="149" spans="1:9" ht="13.6" x14ac:dyDescent="0.25">
      <c r="A149" s="113" t="s">
        <v>241</v>
      </c>
      <c r="B149" s="114">
        <v>100253</v>
      </c>
      <c r="C149" s="113" t="s">
        <v>137</v>
      </c>
      <c r="D149" s="115">
        <v>1.1808000000000001</v>
      </c>
      <c r="E149" s="116">
        <v>1320</v>
      </c>
      <c r="F149" s="117">
        <v>30</v>
      </c>
      <c r="G149" s="116">
        <v>39600</v>
      </c>
      <c r="H149" s="118">
        <v>35.42</v>
      </c>
      <c r="I149" s="118">
        <v>46759.68</v>
      </c>
    </row>
    <row r="150" spans="1:9" ht="13.6" x14ac:dyDescent="0.25">
      <c r="A150" s="113" t="s">
        <v>467</v>
      </c>
      <c r="B150" s="114">
        <v>100254</v>
      </c>
      <c r="C150" s="113" t="s">
        <v>137</v>
      </c>
      <c r="D150" s="115">
        <v>1.3033999999999999</v>
      </c>
      <c r="E150" s="116">
        <v>1320</v>
      </c>
      <c r="F150" s="117">
        <v>30</v>
      </c>
      <c r="G150" s="116">
        <v>39600</v>
      </c>
      <c r="H150" s="118">
        <v>39.1</v>
      </c>
      <c r="I150" s="118">
        <v>51614.64</v>
      </c>
    </row>
    <row r="151" spans="1:9" ht="13.6" x14ac:dyDescent="0.25">
      <c r="A151" s="113" t="s">
        <v>241</v>
      </c>
      <c r="B151" s="114">
        <v>100256</v>
      </c>
      <c r="C151" s="113" t="s">
        <v>75</v>
      </c>
      <c r="D151" s="115">
        <v>1.8148</v>
      </c>
      <c r="E151" s="116">
        <v>1400</v>
      </c>
      <c r="F151" s="117">
        <v>27</v>
      </c>
      <c r="G151" s="116">
        <v>37800</v>
      </c>
      <c r="H151" s="118">
        <v>49</v>
      </c>
      <c r="I151" s="118">
        <v>68599.44</v>
      </c>
    </row>
    <row r="152" spans="1:9" ht="13.6" x14ac:dyDescent="0.25">
      <c r="A152" s="113" t="s">
        <v>322</v>
      </c>
      <c r="B152" s="114">
        <v>100258</v>
      </c>
      <c r="C152" s="113" t="s">
        <v>137</v>
      </c>
      <c r="D152" s="115">
        <v>0.44640000000000002</v>
      </c>
      <c r="E152" s="116">
        <v>1320</v>
      </c>
      <c r="F152" s="117">
        <v>30</v>
      </c>
      <c r="G152" s="116">
        <v>39600</v>
      </c>
      <c r="H152" s="118">
        <v>13.39</v>
      </c>
      <c r="I152" s="118">
        <v>17677.439999999999</v>
      </c>
    </row>
    <row r="153" spans="1:9" ht="13.6" x14ac:dyDescent="0.25">
      <c r="A153" s="113" t="s">
        <v>468</v>
      </c>
      <c r="B153" s="114">
        <v>100259</v>
      </c>
      <c r="C153" s="113" t="s">
        <v>469</v>
      </c>
      <c r="D153" s="115">
        <v>1.5515000000000001</v>
      </c>
      <c r="E153" s="116">
        <v>1900</v>
      </c>
      <c r="F153" s="117">
        <v>20</v>
      </c>
      <c r="G153" s="116">
        <v>38000</v>
      </c>
      <c r="H153" s="118">
        <v>31.03</v>
      </c>
      <c r="I153" s="118">
        <v>58957</v>
      </c>
    </row>
    <row r="154" spans="1:9" ht="13.6" x14ac:dyDescent="0.25">
      <c r="A154" s="113" t="s">
        <v>74</v>
      </c>
      <c r="B154" s="114">
        <v>100260</v>
      </c>
      <c r="C154" s="113" t="s">
        <v>66</v>
      </c>
      <c r="D154" s="115">
        <v>1.1293</v>
      </c>
      <c r="E154" s="116">
        <v>1000</v>
      </c>
      <c r="F154" s="117">
        <v>40</v>
      </c>
      <c r="G154" s="116">
        <v>40000</v>
      </c>
      <c r="H154" s="118">
        <v>45.17</v>
      </c>
      <c r="I154" s="118">
        <v>45172</v>
      </c>
    </row>
    <row r="155" spans="1:9" ht="13.6" x14ac:dyDescent="0.25">
      <c r="A155" s="113" t="s">
        <v>74</v>
      </c>
      <c r="B155" s="114">
        <v>100261</v>
      </c>
      <c r="C155" s="113" t="s">
        <v>75</v>
      </c>
      <c r="D155" s="115">
        <v>1.7831999999999999</v>
      </c>
      <c r="E155" s="116">
        <v>1400</v>
      </c>
      <c r="F155" s="117">
        <v>26.4</v>
      </c>
      <c r="G155" s="116">
        <v>36960</v>
      </c>
      <c r="H155" s="118">
        <v>47.08</v>
      </c>
      <c r="I155" s="118">
        <v>65907.070000000007</v>
      </c>
    </row>
    <row r="156" spans="1:9" ht="13.6" x14ac:dyDescent="0.25">
      <c r="A156" s="113" t="s">
        <v>470</v>
      </c>
      <c r="B156" s="114">
        <v>100262</v>
      </c>
      <c r="C156" s="113" t="s">
        <v>66</v>
      </c>
      <c r="D156" s="115">
        <v>0.71340000000000003</v>
      </c>
      <c r="E156" s="116">
        <v>1008</v>
      </c>
      <c r="F156" s="117">
        <v>40</v>
      </c>
      <c r="G156" s="116">
        <v>40320</v>
      </c>
      <c r="H156" s="118">
        <v>28.54</v>
      </c>
      <c r="I156" s="118">
        <v>28764.29</v>
      </c>
    </row>
    <row r="157" spans="1:9" ht="13.6" x14ac:dyDescent="0.25">
      <c r="A157" s="113" t="s">
        <v>96</v>
      </c>
      <c r="B157" s="114">
        <v>100263</v>
      </c>
      <c r="C157" s="113" t="s">
        <v>97</v>
      </c>
      <c r="D157" s="115">
        <v>1.3250999999999999</v>
      </c>
      <c r="E157" s="116">
        <v>1320</v>
      </c>
      <c r="F157" s="117">
        <v>30</v>
      </c>
      <c r="G157" s="116">
        <v>39600</v>
      </c>
      <c r="H157" s="118">
        <v>39.75</v>
      </c>
      <c r="I157" s="118">
        <v>52473.96</v>
      </c>
    </row>
    <row r="158" spans="1:9" ht="13.6" x14ac:dyDescent="0.25">
      <c r="A158" s="113" t="s">
        <v>471</v>
      </c>
      <c r="B158" s="114">
        <v>100264</v>
      </c>
      <c r="C158" s="113" t="s">
        <v>472</v>
      </c>
      <c r="D158" s="115">
        <v>0.38109999999999999</v>
      </c>
      <c r="E158" s="116">
        <v>952</v>
      </c>
      <c r="F158" s="117">
        <v>37.5</v>
      </c>
      <c r="G158" s="116">
        <v>35700</v>
      </c>
      <c r="H158" s="118">
        <v>14.29</v>
      </c>
      <c r="I158" s="118">
        <v>13605.27</v>
      </c>
    </row>
    <row r="159" spans="1:9" ht="13.6" x14ac:dyDescent="0.25">
      <c r="A159" s="113" t="s">
        <v>473</v>
      </c>
      <c r="B159" s="114">
        <v>100265</v>
      </c>
      <c r="C159" s="113" t="s">
        <v>474</v>
      </c>
      <c r="D159" s="115">
        <v>0.51790000000000003</v>
      </c>
      <c r="E159" s="116">
        <v>952</v>
      </c>
      <c r="F159" s="117">
        <v>37.5</v>
      </c>
      <c r="G159" s="116">
        <v>35700</v>
      </c>
      <c r="H159" s="118">
        <v>19.420000000000002</v>
      </c>
      <c r="I159" s="118">
        <v>18489.03</v>
      </c>
    </row>
    <row r="160" spans="1:9" ht="13.6" x14ac:dyDescent="0.25">
      <c r="A160" s="113" t="s">
        <v>475</v>
      </c>
      <c r="B160" s="114">
        <v>100266</v>
      </c>
      <c r="C160" s="113" t="s">
        <v>476</v>
      </c>
      <c r="D160" s="115">
        <v>0.60050000000000003</v>
      </c>
      <c r="E160" s="116">
        <v>1000</v>
      </c>
      <c r="F160" s="117">
        <v>38.200000000000003</v>
      </c>
      <c r="G160" s="116">
        <v>38200</v>
      </c>
      <c r="H160" s="118">
        <v>22.94</v>
      </c>
      <c r="I160" s="118">
        <v>22939.1</v>
      </c>
    </row>
    <row r="161" spans="1:9" ht="13.6" x14ac:dyDescent="0.25">
      <c r="A161" s="113" t="s">
        <v>477</v>
      </c>
      <c r="B161" s="114">
        <v>100267</v>
      </c>
      <c r="C161" s="113" t="s">
        <v>476</v>
      </c>
      <c r="D161" s="115">
        <v>0.5958</v>
      </c>
      <c r="E161" s="116">
        <v>952</v>
      </c>
      <c r="F161" s="117">
        <v>38</v>
      </c>
      <c r="G161" s="116">
        <v>36176</v>
      </c>
      <c r="H161" s="118">
        <v>22.64</v>
      </c>
      <c r="I161" s="118">
        <v>21553.66</v>
      </c>
    </row>
    <row r="162" spans="1:9" ht="13.6" x14ac:dyDescent="0.25">
      <c r="A162" s="113" t="s">
        <v>478</v>
      </c>
      <c r="B162" s="114">
        <v>100268</v>
      </c>
      <c r="C162" s="113" t="s">
        <v>479</v>
      </c>
      <c r="D162" s="115">
        <v>0.61939999999999995</v>
      </c>
      <c r="E162" s="116">
        <v>1100</v>
      </c>
      <c r="F162" s="117">
        <v>35.5</v>
      </c>
      <c r="G162" s="116">
        <v>39050</v>
      </c>
      <c r="H162" s="118">
        <v>21.99</v>
      </c>
      <c r="I162" s="118">
        <v>24187.57</v>
      </c>
    </row>
    <row r="163" spans="1:9" ht="13.6" x14ac:dyDescent="0.25">
      <c r="A163" s="113" t="s">
        <v>480</v>
      </c>
      <c r="B163" s="114">
        <v>100269</v>
      </c>
      <c r="C163" s="113" t="s">
        <v>472</v>
      </c>
      <c r="D163" s="115">
        <v>0.38469999999999999</v>
      </c>
      <c r="E163" s="116">
        <v>952</v>
      </c>
      <c r="F163" s="117">
        <v>37</v>
      </c>
      <c r="G163" s="116">
        <v>35224</v>
      </c>
      <c r="H163" s="118">
        <v>14.23</v>
      </c>
      <c r="I163" s="118">
        <v>13550.67</v>
      </c>
    </row>
    <row r="164" spans="1:9" ht="13.6" x14ac:dyDescent="0.25">
      <c r="A164" s="113" t="s">
        <v>481</v>
      </c>
      <c r="B164" s="114">
        <v>100270</v>
      </c>
      <c r="C164" s="113" t="s">
        <v>472</v>
      </c>
      <c r="D164" s="115">
        <v>0.52280000000000004</v>
      </c>
      <c r="E164" s="116">
        <v>960</v>
      </c>
      <c r="F164" s="117">
        <v>37.700000000000003</v>
      </c>
      <c r="G164" s="116">
        <v>36192</v>
      </c>
      <c r="H164" s="118">
        <v>19.71</v>
      </c>
      <c r="I164" s="118">
        <v>18921.18</v>
      </c>
    </row>
    <row r="165" spans="1:9" ht="13.6" x14ac:dyDescent="0.25">
      <c r="A165" s="113" t="s">
        <v>482</v>
      </c>
      <c r="B165" s="114">
        <v>100271</v>
      </c>
      <c r="C165" s="113" t="s">
        <v>472</v>
      </c>
      <c r="D165" s="115">
        <v>0.38190000000000002</v>
      </c>
      <c r="E165" s="116">
        <v>952</v>
      </c>
      <c r="F165" s="117">
        <v>37.5</v>
      </c>
      <c r="G165" s="116">
        <v>35700</v>
      </c>
      <c r="H165" s="118">
        <v>14.32</v>
      </c>
      <c r="I165" s="118">
        <v>13633.83</v>
      </c>
    </row>
    <row r="166" spans="1:9" ht="13.6" x14ac:dyDescent="0.25">
      <c r="A166" s="113" t="s">
        <v>483</v>
      </c>
      <c r="B166" s="114">
        <v>100272</v>
      </c>
      <c r="C166" s="113" t="s">
        <v>472</v>
      </c>
      <c r="D166" s="115">
        <v>0.35959999999999998</v>
      </c>
      <c r="E166" s="116">
        <v>952</v>
      </c>
      <c r="F166" s="117">
        <v>36.5</v>
      </c>
      <c r="G166" s="116">
        <v>34748</v>
      </c>
      <c r="H166" s="118">
        <v>13.13</v>
      </c>
      <c r="I166" s="118">
        <v>12495.38</v>
      </c>
    </row>
    <row r="167" spans="1:9" ht="13.6" x14ac:dyDescent="0.25">
      <c r="A167" s="113" t="s">
        <v>484</v>
      </c>
      <c r="B167" s="114">
        <v>100273</v>
      </c>
      <c r="C167" s="113" t="s">
        <v>472</v>
      </c>
      <c r="D167" s="115">
        <v>0.59350000000000003</v>
      </c>
      <c r="E167" s="116">
        <v>952</v>
      </c>
      <c r="F167" s="117">
        <v>37.5</v>
      </c>
      <c r="G167" s="116">
        <v>35700</v>
      </c>
      <c r="H167" s="118">
        <v>22.26</v>
      </c>
      <c r="I167" s="118">
        <v>21187.95</v>
      </c>
    </row>
    <row r="168" spans="1:9" ht="13.6" x14ac:dyDescent="0.25">
      <c r="A168" s="113" t="s">
        <v>155</v>
      </c>
      <c r="B168" s="114">
        <v>100274</v>
      </c>
      <c r="C168" s="113" t="s">
        <v>479</v>
      </c>
      <c r="D168" s="115">
        <v>0.43680000000000002</v>
      </c>
      <c r="E168" s="116">
        <v>950</v>
      </c>
      <c r="F168" s="117">
        <v>41.8</v>
      </c>
      <c r="G168" s="116">
        <v>39710</v>
      </c>
      <c r="H168" s="118">
        <v>18.260000000000002</v>
      </c>
      <c r="I168" s="118">
        <v>17345.330000000002</v>
      </c>
    </row>
    <row r="169" spans="1:9" ht="13.6" x14ac:dyDescent="0.25">
      <c r="A169" s="113" t="s">
        <v>155</v>
      </c>
      <c r="B169" s="114">
        <v>100275</v>
      </c>
      <c r="C169" s="113" t="s">
        <v>320</v>
      </c>
      <c r="D169" s="115">
        <v>0.67510000000000003</v>
      </c>
      <c r="E169" s="116">
        <v>3600</v>
      </c>
      <c r="F169" s="117">
        <v>11.2</v>
      </c>
      <c r="G169" s="116">
        <v>40320</v>
      </c>
      <c r="H169" s="118">
        <v>7.56</v>
      </c>
      <c r="I169" s="118">
        <v>27220.03</v>
      </c>
    </row>
    <row r="170" spans="1:9" ht="13.6" x14ac:dyDescent="0.25">
      <c r="A170" s="113" t="s">
        <v>180</v>
      </c>
      <c r="B170" s="114">
        <v>100276</v>
      </c>
      <c r="C170" s="113" t="s">
        <v>181</v>
      </c>
      <c r="D170" s="115">
        <v>1.3543000000000001</v>
      </c>
      <c r="E170" s="116">
        <v>1200</v>
      </c>
      <c r="F170" s="117">
        <v>30</v>
      </c>
      <c r="G170" s="116">
        <v>36000</v>
      </c>
      <c r="H170" s="118">
        <v>40.630000000000003</v>
      </c>
      <c r="I170" s="118">
        <v>48754.8</v>
      </c>
    </row>
    <row r="171" spans="1:9" ht="13.6" x14ac:dyDescent="0.25">
      <c r="A171" s="113" t="s">
        <v>182</v>
      </c>
      <c r="B171" s="114">
        <v>100277</v>
      </c>
      <c r="C171" s="113" t="s">
        <v>183</v>
      </c>
      <c r="D171" s="115">
        <v>0.62150000000000005</v>
      </c>
      <c r="E171" s="116">
        <v>1920</v>
      </c>
      <c r="F171" s="117">
        <v>19</v>
      </c>
      <c r="G171" s="116">
        <v>36480</v>
      </c>
      <c r="H171" s="118">
        <v>11.81</v>
      </c>
      <c r="I171" s="118">
        <v>22672.32</v>
      </c>
    </row>
    <row r="172" spans="1:9" ht="13.6" x14ac:dyDescent="0.25">
      <c r="A172" s="113" t="s">
        <v>203</v>
      </c>
      <c r="B172" s="114">
        <v>100279</v>
      </c>
      <c r="C172" s="113" t="s">
        <v>201</v>
      </c>
      <c r="D172" s="115">
        <v>0.62480000000000002</v>
      </c>
      <c r="E172" s="116">
        <v>900</v>
      </c>
      <c r="F172" s="117">
        <v>45</v>
      </c>
      <c r="G172" s="116">
        <v>40500</v>
      </c>
      <c r="H172" s="118">
        <v>28.12</v>
      </c>
      <c r="I172" s="118">
        <v>25304.400000000001</v>
      </c>
    </row>
    <row r="173" spans="1:9" ht="13.6" x14ac:dyDescent="0.25">
      <c r="A173" s="113" t="s">
        <v>202</v>
      </c>
      <c r="B173" s="114">
        <v>100280</v>
      </c>
      <c r="C173" s="113" t="s">
        <v>201</v>
      </c>
      <c r="D173" s="115">
        <v>0.74160000000000004</v>
      </c>
      <c r="E173" s="116">
        <v>900</v>
      </c>
      <c r="F173" s="117">
        <v>45</v>
      </c>
      <c r="G173" s="116">
        <v>40500</v>
      </c>
      <c r="H173" s="118">
        <v>33.369999999999997</v>
      </c>
      <c r="I173" s="118">
        <v>30034.799999999999</v>
      </c>
    </row>
    <row r="174" spans="1:9" ht="13.6" x14ac:dyDescent="0.25">
      <c r="A174" s="113" t="s">
        <v>485</v>
      </c>
      <c r="B174" s="114">
        <v>100281</v>
      </c>
      <c r="C174" s="113" t="s">
        <v>169</v>
      </c>
      <c r="D174" s="115">
        <v>0.21210000000000001</v>
      </c>
      <c r="E174" s="116">
        <v>940</v>
      </c>
      <c r="F174" s="117">
        <v>36.5</v>
      </c>
      <c r="G174" s="116">
        <v>34310</v>
      </c>
      <c r="H174" s="118">
        <v>7.74</v>
      </c>
      <c r="I174" s="118">
        <v>7277.15</v>
      </c>
    </row>
    <row r="175" spans="1:9" ht="13.6" x14ac:dyDescent="0.25">
      <c r="A175" s="113" t="s">
        <v>200</v>
      </c>
      <c r="B175" s="114">
        <v>100282</v>
      </c>
      <c r="C175" s="113" t="s">
        <v>201</v>
      </c>
      <c r="D175" s="115">
        <v>0.64219999999999999</v>
      </c>
      <c r="E175" s="116">
        <v>900</v>
      </c>
      <c r="F175" s="117">
        <v>45</v>
      </c>
      <c r="G175" s="116">
        <v>40500</v>
      </c>
      <c r="H175" s="118">
        <v>28.9</v>
      </c>
      <c r="I175" s="118">
        <v>26009.1</v>
      </c>
    </row>
    <row r="176" spans="1:9" ht="13.6" x14ac:dyDescent="0.25">
      <c r="A176" s="113" t="s">
        <v>184</v>
      </c>
      <c r="B176" s="114">
        <v>100283</v>
      </c>
      <c r="C176" s="113" t="s">
        <v>169</v>
      </c>
      <c r="D176" s="115">
        <v>0.45419999999999999</v>
      </c>
      <c r="E176" s="116">
        <v>1026</v>
      </c>
      <c r="F176" s="117">
        <v>36.5</v>
      </c>
      <c r="G176" s="116">
        <v>37449</v>
      </c>
      <c r="H176" s="118">
        <v>16.579999999999998</v>
      </c>
      <c r="I176" s="118">
        <v>17009.34</v>
      </c>
    </row>
    <row r="177" spans="1:9" ht="13.6" x14ac:dyDescent="0.25">
      <c r="A177" s="113" t="s">
        <v>486</v>
      </c>
      <c r="B177" s="114">
        <v>100284</v>
      </c>
      <c r="C177" s="113" t="s">
        <v>487</v>
      </c>
      <c r="D177" s="115">
        <v>1.6119000000000001</v>
      </c>
      <c r="E177" s="116">
        <v>1320</v>
      </c>
      <c r="F177" s="117">
        <v>12.5</v>
      </c>
      <c r="G177" s="116">
        <v>16500</v>
      </c>
      <c r="H177" s="118">
        <v>20.149999999999999</v>
      </c>
      <c r="I177" s="118">
        <v>26596.35</v>
      </c>
    </row>
    <row r="178" spans="1:9" ht="13.6" x14ac:dyDescent="0.25">
      <c r="A178" s="113" t="s">
        <v>486</v>
      </c>
      <c r="B178" s="114">
        <v>100285</v>
      </c>
      <c r="C178" s="113" t="s">
        <v>488</v>
      </c>
      <c r="D178" s="115">
        <v>1.365</v>
      </c>
      <c r="E178" s="116">
        <v>2496</v>
      </c>
      <c r="F178" s="117">
        <v>8</v>
      </c>
      <c r="G178" s="116">
        <v>19968</v>
      </c>
      <c r="H178" s="118">
        <v>10.92</v>
      </c>
      <c r="I178" s="118">
        <v>27256.32</v>
      </c>
    </row>
    <row r="179" spans="1:9" ht="13.6" x14ac:dyDescent="0.25">
      <c r="A179" s="113" t="s">
        <v>486</v>
      </c>
      <c r="B179" s="114">
        <v>100286</v>
      </c>
      <c r="C179" s="113" t="s">
        <v>489</v>
      </c>
      <c r="D179" s="115">
        <v>1.5955999999999999</v>
      </c>
      <c r="E179" s="116">
        <v>1092</v>
      </c>
      <c r="F179" s="117">
        <v>25</v>
      </c>
      <c r="G179" s="116">
        <v>27300</v>
      </c>
      <c r="H179" s="118">
        <v>39.89</v>
      </c>
      <c r="I179" s="118">
        <v>43559.88</v>
      </c>
    </row>
    <row r="180" spans="1:9" ht="13.6" x14ac:dyDescent="0.25">
      <c r="A180" s="113" t="s">
        <v>157</v>
      </c>
      <c r="B180" s="114">
        <v>100287</v>
      </c>
      <c r="C180" s="113" t="s">
        <v>158</v>
      </c>
      <c r="D180" s="115">
        <v>2.375</v>
      </c>
      <c r="E180" s="116">
        <v>1500</v>
      </c>
      <c r="F180" s="117">
        <v>24</v>
      </c>
      <c r="G180" s="116">
        <v>36000</v>
      </c>
      <c r="H180" s="118">
        <v>57</v>
      </c>
      <c r="I180" s="118">
        <v>85500</v>
      </c>
    </row>
    <row r="181" spans="1:9" ht="13.6" x14ac:dyDescent="0.25">
      <c r="A181" s="113" t="s">
        <v>160</v>
      </c>
      <c r="B181" s="114">
        <v>100288</v>
      </c>
      <c r="C181" s="113" t="s">
        <v>161</v>
      </c>
      <c r="D181" s="115">
        <v>1.0867</v>
      </c>
      <c r="E181" s="116">
        <v>1500</v>
      </c>
      <c r="F181" s="117">
        <v>24</v>
      </c>
      <c r="G181" s="116">
        <v>36000</v>
      </c>
      <c r="H181" s="118">
        <v>26.08</v>
      </c>
      <c r="I181" s="118">
        <v>39121.199999999997</v>
      </c>
    </row>
    <row r="182" spans="1:9" ht="13.6" x14ac:dyDescent="0.25">
      <c r="A182" s="113" t="s">
        <v>162</v>
      </c>
      <c r="B182" s="114">
        <v>100289</v>
      </c>
      <c r="C182" s="113" t="s">
        <v>161</v>
      </c>
      <c r="D182" s="115">
        <v>1.1592</v>
      </c>
      <c r="E182" s="116">
        <v>1584</v>
      </c>
      <c r="F182" s="117">
        <v>24</v>
      </c>
      <c r="G182" s="116">
        <v>38016</v>
      </c>
      <c r="H182" s="118">
        <v>27.82</v>
      </c>
      <c r="I182" s="118">
        <v>44068.15</v>
      </c>
    </row>
    <row r="183" spans="1:9" ht="13.6" x14ac:dyDescent="0.25">
      <c r="A183" s="113" t="s">
        <v>208</v>
      </c>
      <c r="B183" s="114">
        <v>100290</v>
      </c>
      <c r="C183" s="113" t="s">
        <v>161</v>
      </c>
      <c r="D183" s="115">
        <v>2.2105999999999999</v>
      </c>
      <c r="E183" s="116">
        <v>1500</v>
      </c>
      <c r="F183" s="117">
        <v>24</v>
      </c>
      <c r="G183" s="116">
        <v>36000</v>
      </c>
      <c r="H183" s="118">
        <v>53.05</v>
      </c>
      <c r="I183" s="118">
        <v>79581.600000000006</v>
      </c>
    </row>
    <row r="184" spans="1:9" ht="13.6" x14ac:dyDescent="0.25">
      <c r="A184" s="113" t="s">
        <v>208</v>
      </c>
      <c r="B184" s="114">
        <v>100291</v>
      </c>
      <c r="C184" s="113" t="s">
        <v>354</v>
      </c>
      <c r="D184" s="115">
        <v>1.4263999999999999</v>
      </c>
      <c r="E184" s="116">
        <v>1540</v>
      </c>
      <c r="F184" s="117">
        <v>25</v>
      </c>
      <c r="G184" s="116">
        <v>38500</v>
      </c>
      <c r="H184" s="118">
        <v>35.659999999999997</v>
      </c>
      <c r="I184" s="118">
        <v>54916.4</v>
      </c>
    </row>
    <row r="185" spans="1:9" ht="13.6" x14ac:dyDescent="0.25">
      <c r="A185" s="113" t="s">
        <v>224</v>
      </c>
      <c r="B185" s="114">
        <v>100292</v>
      </c>
      <c r="C185" s="113" t="s">
        <v>225</v>
      </c>
      <c r="D185" s="115">
        <v>0.69440000000000002</v>
      </c>
      <c r="E185" s="116">
        <v>828</v>
      </c>
      <c r="F185" s="117">
        <v>48</v>
      </c>
      <c r="G185" s="116">
        <v>39744</v>
      </c>
      <c r="H185" s="118">
        <v>33.33</v>
      </c>
      <c r="I185" s="118">
        <v>27598.23</v>
      </c>
    </row>
    <row r="186" spans="1:9" ht="13.6" x14ac:dyDescent="0.25">
      <c r="A186" s="113" t="s">
        <v>224</v>
      </c>
      <c r="B186" s="114">
        <v>100293</v>
      </c>
      <c r="C186" s="113" t="s">
        <v>226</v>
      </c>
      <c r="D186" s="115">
        <v>1.3371999999999999</v>
      </c>
      <c r="E186" s="116">
        <v>2964</v>
      </c>
      <c r="F186" s="117">
        <v>12</v>
      </c>
      <c r="G186" s="116">
        <v>35568</v>
      </c>
      <c r="H186" s="118">
        <v>16.05</v>
      </c>
      <c r="I186" s="118">
        <v>47561.53</v>
      </c>
    </row>
    <row r="187" spans="1:9" ht="13.6" x14ac:dyDescent="0.25">
      <c r="A187" s="113" t="s">
        <v>224</v>
      </c>
      <c r="B187" s="114">
        <v>100294</v>
      </c>
      <c r="C187" s="113" t="s">
        <v>137</v>
      </c>
      <c r="D187" s="115">
        <v>1.1287</v>
      </c>
      <c r="E187" s="116">
        <v>1380</v>
      </c>
      <c r="F187" s="117">
        <v>30</v>
      </c>
      <c r="G187" s="116">
        <v>41400</v>
      </c>
      <c r="H187" s="118">
        <v>33.86</v>
      </c>
      <c r="I187" s="118">
        <v>46728.18</v>
      </c>
    </row>
    <row r="188" spans="1:9" ht="13.6" x14ac:dyDescent="0.25">
      <c r="A188" s="113" t="s">
        <v>224</v>
      </c>
      <c r="B188" s="114">
        <v>100295</v>
      </c>
      <c r="C188" s="113" t="s">
        <v>227</v>
      </c>
      <c r="D188" s="115">
        <v>1.0616000000000001</v>
      </c>
      <c r="E188" s="116">
        <v>1728</v>
      </c>
      <c r="F188" s="117">
        <v>22.5</v>
      </c>
      <c r="G188" s="116">
        <v>38880</v>
      </c>
      <c r="H188" s="118">
        <v>23.89</v>
      </c>
      <c r="I188" s="118">
        <v>41275.01</v>
      </c>
    </row>
    <row r="189" spans="1:9" ht="13.6" x14ac:dyDescent="0.25">
      <c r="A189" s="113" t="s">
        <v>166</v>
      </c>
      <c r="B189" s="114">
        <v>100296</v>
      </c>
      <c r="C189" s="113" t="s">
        <v>490</v>
      </c>
      <c r="D189" s="115">
        <v>3.0017999999999998</v>
      </c>
      <c r="E189" s="116">
        <v>1456</v>
      </c>
      <c r="F189" s="117">
        <v>25</v>
      </c>
      <c r="G189" s="116">
        <v>36400</v>
      </c>
      <c r="H189" s="118">
        <v>75.05</v>
      </c>
      <c r="I189" s="118">
        <v>109265.52</v>
      </c>
    </row>
    <row r="190" spans="1:9" ht="13.6" x14ac:dyDescent="0.25">
      <c r="A190" s="113" t="s">
        <v>166</v>
      </c>
      <c r="B190" s="114">
        <v>100297</v>
      </c>
      <c r="C190" s="113" t="s">
        <v>161</v>
      </c>
      <c r="D190" s="115">
        <v>2.6591999999999998</v>
      </c>
      <c r="E190" s="116">
        <v>1456</v>
      </c>
      <c r="F190" s="117">
        <v>24</v>
      </c>
      <c r="G190" s="116">
        <v>34944</v>
      </c>
      <c r="H190" s="118">
        <v>63.82</v>
      </c>
      <c r="I190" s="118">
        <v>92923.08</v>
      </c>
    </row>
    <row r="191" spans="1:9" ht="13.6" x14ac:dyDescent="0.25">
      <c r="A191" s="113" t="s">
        <v>134</v>
      </c>
      <c r="B191" s="114">
        <v>100298</v>
      </c>
      <c r="C191" s="113" t="s">
        <v>95</v>
      </c>
      <c r="D191" s="115">
        <v>4.5568999999999997</v>
      </c>
      <c r="E191" s="116">
        <v>1848</v>
      </c>
      <c r="F191" s="117">
        <v>16</v>
      </c>
      <c r="G191" s="116">
        <v>29568</v>
      </c>
      <c r="H191" s="118">
        <v>72.91</v>
      </c>
      <c r="I191" s="118">
        <v>134738.42000000001</v>
      </c>
    </row>
    <row r="192" spans="1:9" ht="13.6" x14ac:dyDescent="0.25">
      <c r="A192" s="113" t="s">
        <v>134</v>
      </c>
      <c r="B192" s="114">
        <v>100299</v>
      </c>
      <c r="C192" s="113" t="s">
        <v>135</v>
      </c>
      <c r="D192" s="115">
        <v>4.5650000000000004</v>
      </c>
      <c r="E192" s="116">
        <v>1848</v>
      </c>
      <c r="F192" s="117">
        <v>16</v>
      </c>
      <c r="G192" s="116">
        <v>29568</v>
      </c>
      <c r="H192" s="118">
        <v>73.040000000000006</v>
      </c>
      <c r="I192" s="118">
        <v>134977.92000000001</v>
      </c>
    </row>
    <row r="193" spans="1:9" ht="13.6" x14ac:dyDescent="0.25">
      <c r="A193" s="113" t="s">
        <v>332</v>
      </c>
      <c r="B193" s="114">
        <v>100300</v>
      </c>
      <c r="C193" s="113" t="s">
        <v>321</v>
      </c>
      <c r="D193" s="115">
        <v>1.3229</v>
      </c>
      <c r="E193" s="116">
        <v>1152</v>
      </c>
      <c r="F193" s="117">
        <v>30</v>
      </c>
      <c r="G193" s="116">
        <v>34560</v>
      </c>
      <c r="H193" s="118">
        <v>39.69</v>
      </c>
      <c r="I193" s="118">
        <v>45719.42</v>
      </c>
    </row>
    <row r="194" spans="1:9" ht="13.6" x14ac:dyDescent="0.25">
      <c r="A194" s="113" t="s">
        <v>332</v>
      </c>
      <c r="B194" s="114">
        <v>100301</v>
      </c>
      <c r="C194" s="113" t="s">
        <v>490</v>
      </c>
      <c r="D194" s="115">
        <v>1.5264</v>
      </c>
      <c r="E194" s="116">
        <v>1386</v>
      </c>
      <c r="F194" s="117">
        <v>25</v>
      </c>
      <c r="G194" s="116">
        <v>34650</v>
      </c>
      <c r="H194" s="118">
        <v>38.159999999999997</v>
      </c>
      <c r="I194" s="118">
        <v>52889.760000000002</v>
      </c>
    </row>
    <row r="195" spans="1:9" ht="13.6" x14ac:dyDescent="0.25">
      <c r="A195" s="113" t="s">
        <v>491</v>
      </c>
      <c r="B195" s="114">
        <v>100302</v>
      </c>
      <c r="C195" s="113" t="s">
        <v>492</v>
      </c>
      <c r="D195" s="115">
        <v>4.0293999999999999</v>
      </c>
      <c r="E195" s="116">
        <v>2600</v>
      </c>
      <c r="F195" s="117">
        <v>10</v>
      </c>
      <c r="G195" s="116">
        <v>26000</v>
      </c>
      <c r="H195" s="118">
        <v>40.29</v>
      </c>
      <c r="I195" s="118">
        <v>104764.4</v>
      </c>
    </row>
    <row r="196" spans="1:9" ht="13.6" x14ac:dyDescent="0.25">
      <c r="A196" s="113" t="s">
        <v>491</v>
      </c>
      <c r="B196" s="114">
        <v>100303</v>
      </c>
      <c r="C196" s="113" t="s">
        <v>163</v>
      </c>
      <c r="D196" s="115">
        <v>4.4523000000000001</v>
      </c>
      <c r="E196" s="116">
        <v>1386</v>
      </c>
      <c r="F196" s="117">
        <v>25</v>
      </c>
      <c r="G196" s="116">
        <v>34650</v>
      </c>
      <c r="H196" s="118">
        <v>111.31</v>
      </c>
      <c r="I196" s="118">
        <v>154272.20000000001</v>
      </c>
    </row>
    <row r="197" spans="1:9" ht="13.6" x14ac:dyDescent="0.25">
      <c r="A197" s="113" t="s">
        <v>493</v>
      </c>
      <c r="B197" s="114">
        <v>100304</v>
      </c>
      <c r="C197" s="113" t="s">
        <v>76</v>
      </c>
      <c r="D197" s="115">
        <v>1.6171</v>
      </c>
      <c r="E197" s="116">
        <v>3024</v>
      </c>
      <c r="F197" s="117">
        <v>11.25</v>
      </c>
      <c r="G197" s="116">
        <v>34020</v>
      </c>
      <c r="H197" s="118">
        <v>18.190000000000001</v>
      </c>
      <c r="I197" s="118">
        <v>55013.74</v>
      </c>
    </row>
    <row r="198" spans="1:9" ht="13.6" x14ac:dyDescent="0.25">
      <c r="A198" s="113" t="s">
        <v>494</v>
      </c>
      <c r="B198" s="114">
        <v>100305</v>
      </c>
      <c r="C198" s="113" t="s">
        <v>73</v>
      </c>
      <c r="D198" s="115">
        <v>0.91469999999999996</v>
      </c>
      <c r="E198" s="116">
        <v>1500</v>
      </c>
      <c r="F198" s="117">
        <v>22.5</v>
      </c>
      <c r="G198" s="116">
        <v>33750</v>
      </c>
      <c r="H198" s="118">
        <v>20.58</v>
      </c>
      <c r="I198" s="118">
        <v>30871.13</v>
      </c>
    </row>
    <row r="199" spans="1:9" ht="13.6" x14ac:dyDescent="0.25">
      <c r="A199" s="113" t="s">
        <v>84</v>
      </c>
      <c r="B199" s="114">
        <v>100306</v>
      </c>
      <c r="C199" s="113" t="s">
        <v>73</v>
      </c>
      <c r="D199" s="115">
        <v>0.52690000000000003</v>
      </c>
      <c r="E199" s="116">
        <v>1620</v>
      </c>
      <c r="F199" s="117">
        <v>21.75</v>
      </c>
      <c r="G199" s="116">
        <v>35235</v>
      </c>
      <c r="H199" s="118">
        <v>11.46</v>
      </c>
      <c r="I199" s="118">
        <v>18565.32</v>
      </c>
    </row>
    <row r="200" spans="1:9" ht="13.6" x14ac:dyDescent="0.25">
      <c r="A200" s="113" t="s">
        <v>84</v>
      </c>
      <c r="B200" s="114">
        <v>100307</v>
      </c>
      <c r="C200" s="113" t="s">
        <v>62</v>
      </c>
      <c r="D200" s="115">
        <v>0.47310000000000002</v>
      </c>
      <c r="E200" s="116">
        <v>912</v>
      </c>
      <c r="F200" s="117">
        <v>38</v>
      </c>
      <c r="G200" s="116">
        <v>34656</v>
      </c>
      <c r="H200" s="118">
        <v>17.98</v>
      </c>
      <c r="I200" s="118">
        <v>16395.75</v>
      </c>
    </row>
    <row r="201" spans="1:9" ht="13.6" x14ac:dyDescent="0.25">
      <c r="A201" s="113" t="s">
        <v>104</v>
      </c>
      <c r="B201" s="114">
        <v>100308</v>
      </c>
      <c r="C201" s="113" t="s">
        <v>73</v>
      </c>
      <c r="D201" s="115">
        <v>0.45540000000000003</v>
      </c>
      <c r="E201" s="116">
        <v>1620</v>
      </c>
      <c r="F201" s="117">
        <v>22.5</v>
      </c>
      <c r="G201" s="116">
        <v>36450</v>
      </c>
      <c r="H201" s="118">
        <v>10.25</v>
      </c>
      <c r="I201" s="118">
        <v>16599.330000000002</v>
      </c>
    </row>
    <row r="202" spans="1:9" ht="13.6" x14ac:dyDescent="0.25">
      <c r="A202" s="113" t="s">
        <v>104</v>
      </c>
      <c r="B202" s="114">
        <v>100309</v>
      </c>
      <c r="C202" s="113" t="s">
        <v>62</v>
      </c>
      <c r="D202" s="115">
        <v>0.42570000000000002</v>
      </c>
      <c r="E202" s="116">
        <v>912</v>
      </c>
      <c r="F202" s="117">
        <v>39.5</v>
      </c>
      <c r="G202" s="116">
        <v>36024</v>
      </c>
      <c r="H202" s="118">
        <v>16.82</v>
      </c>
      <c r="I202" s="118">
        <v>15335.42</v>
      </c>
    </row>
    <row r="203" spans="1:9" ht="13.6" x14ac:dyDescent="0.25">
      <c r="A203" s="113" t="s">
        <v>152</v>
      </c>
      <c r="B203" s="114">
        <v>100310</v>
      </c>
      <c r="C203" s="113" t="s">
        <v>73</v>
      </c>
      <c r="D203" s="115">
        <v>0.4738</v>
      </c>
      <c r="E203" s="116">
        <v>1620</v>
      </c>
      <c r="F203" s="117">
        <v>22.5</v>
      </c>
      <c r="G203" s="116">
        <v>36450</v>
      </c>
      <c r="H203" s="118">
        <v>10.66</v>
      </c>
      <c r="I203" s="118">
        <v>17270.009999999998</v>
      </c>
    </row>
    <row r="204" spans="1:9" ht="13.6" x14ac:dyDescent="0.25">
      <c r="A204" s="113" t="s">
        <v>153</v>
      </c>
      <c r="B204" s="114">
        <v>100311</v>
      </c>
      <c r="C204" s="113" t="s">
        <v>73</v>
      </c>
      <c r="D204" s="115">
        <v>0.41070000000000001</v>
      </c>
      <c r="E204" s="116">
        <v>1530</v>
      </c>
      <c r="F204" s="117">
        <v>22.9</v>
      </c>
      <c r="G204" s="116">
        <v>35037</v>
      </c>
      <c r="H204" s="118">
        <v>9.41</v>
      </c>
      <c r="I204" s="118">
        <v>14389.7</v>
      </c>
    </row>
    <row r="205" spans="1:9" ht="13.6" x14ac:dyDescent="0.25">
      <c r="A205" s="113" t="s">
        <v>495</v>
      </c>
      <c r="B205" s="114">
        <v>100312</v>
      </c>
      <c r="C205" s="113" t="s">
        <v>496</v>
      </c>
      <c r="D205" s="115">
        <v>0.56430000000000002</v>
      </c>
      <c r="E205" s="116">
        <v>1120</v>
      </c>
      <c r="F205" s="117">
        <v>28.12</v>
      </c>
      <c r="G205" s="116">
        <v>31500</v>
      </c>
      <c r="H205" s="118">
        <v>15.87</v>
      </c>
      <c r="I205" s="118">
        <v>17775.45</v>
      </c>
    </row>
    <row r="206" spans="1:9" ht="13.6" x14ac:dyDescent="0.25">
      <c r="A206" s="113" t="s">
        <v>154</v>
      </c>
      <c r="B206" s="114">
        <v>100313</v>
      </c>
      <c r="C206" s="113" t="s">
        <v>62</v>
      </c>
      <c r="D206" s="115">
        <v>0.34989999999999999</v>
      </c>
      <c r="E206" s="116">
        <v>912</v>
      </c>
      <c r="F206" s="117">
        <v>39.75</v>
      </c>
      <c r="G206" s="116">
        <v>36252</v>
      </c>
      <c r="H206" s="118">
        <v>13.91</v>
      </c>
      <c r="I206" s="118">
        <v>12684.57</v>
      </c>
    </row>
    <row r="207" spans="1:9" ht="13.6" x14ac:dyDescent="0.25">
      <c r="A207" s="113" t="s">
        <v>205</v>
      </c>
      <c r="B207" s="114">
        <v>100314</v>
      </c>
      <c r="C207" s="113" t="s">
        <v>73</v>
      </c>
      <c r="D207" s="115">
        <v>0.54669999999999996</v>
      </c>
      <c r="E207" s="116">
        <v>1620</v>
      </c>
      <c r="F207" s="117">
        <v>22.5</v>
      </c>
      <c r="G207" s="116">
        <v>36450</v>
      </c>
      <c r="H207" s="118">
        <v>12.3</v>
      </c>
      <c r="I207" s="118">
        <v>19927.22</v>
      </c>
    </row>
    <row r="208" spans="1:9" ht="13.6" x14ac:dyDescent="0.25">
      <c r="A208" s="113" t="s">
        <v>205</v>
      </c>
      <c r="B208" s="114">
        <v>100315</v>
      </c>
      <c r="C208" s="113" t="s">
        <v>62</v>
      </c>
      <c r="D208" s="115">
        <v>0.4834</v>
      </c>
      <c r="E208" s="116">
        <v>912</v>
      </c>
      <c r="F208" s="117">
        <v>39.5</v>
      </c>
      <c r="G208" s="116">
        <v>36024</v>
      </c>
      <c r="H208" s="118">
        <v>19.09</v>
      </c>
      <c r="I208" s="118">
        <v>17414</v>
      </c>
    </row>
    <row r="209" spans="1:9" ht="13.6" x14ac:dyDescent="0.25">
      <c r="A209" s="113" t="s">
        <v>242</v>
      </c>
      <c r="B209" s="114">
        <v>100316</v>
      </c>
      <c r="C209" s="113" t="s">
        <v>73</v>
      </c>
      <c r="D209" s="115">
        <v>0.66990000000000005</v>
      </c>
      <c r="E209" s="116">
        <v>1530</v>
      </c>
      <c r="F209" s="117">
        <v>22.5</v>
      </c>
      <c r="G209" s="116">
        <v>34425</v>
      </c>
      <c r="H209" s="118">
        <v>15.07</v>
      </c>
      <c r="I209" s="118">
        <v>23061.31</v>
      </c>
    </row>
    <row r="210" spans="1:9" ht="13.6" x14ac:dyDescent="0.25">
      <c r="A210" s="113" t="s">
        <v>242</v>
      </c>
      <c r="B210" s="114">
        <v>100317</v>
      </c>
      <c r="C210" s="113" t="s">
        <v>62</v>
      </c>
      <c r="D210" s="115">
        <v>0.60909999999999997</v>
      </c>
      <c r="E210" s="116">
        <v>912</v>
      </c>
      <c r="F210" s="117">
        <v>40.5</v>
      </c>
      <c r="G210" s="116">
        <v>36936</v>
      </c>
      <c r="H210" s="118">
        <v>24.67</v>
      </c>
      <c r="I210" s="118">
        <v>22497.72</v>
      </c>
    </row>
    <row r="211" spans="1:9" ht="13.6" x14ac:dyDescent="0.25">
      <c r="A211" s="113" t="s">
        <v>497</v>
      </c>
      <c r="B211" s="114">
        <v>100318</v>
      </c>
      <c r="C211" s="113" t="s">
        <v>62</v>
      </c>
      <c r="D211" s="115">
        <v>0.72099999999999997</v>
      </c>
      <c r="E211" s="116">
        <v>912</v>
      </c>
      <c r="F211" s="117">
        <v>41</v>
      </c>
      <c r="G211" s="116">
        <v>37392</v>
      </c>
      <c r="H211" s="118">
        <v>29.56</v>
      </c>
      <c r="I211" s="118">
        <v>26959.63</v>
      </c>
    </row>
    <row r="212" spans="1:9" ht="13.6" x14ac:dyDescent="0.25">
      <c r="A212" s="113" t="s">
        <v>223</v>
      </c>
      <c r="B212" s="114">
        <v>100319</v>
      </c>
      <c r="C212" s="113" t="s">
        <v>73</v>
      </c>
      <c r="D212" s="115">
        <v>0.87080000000000002</v>
      </c>
      <c r="E212" s="116">
        <v>1620</v>
      </c>
      <c r="F212" s="117">
        <v>22.5</v>
      </c>
      <c r="G212" s="116">
        <v>36450</v>
      </c>
      <c r="H212" s="118">
        <v>19.59</v>
      </c>
      <c r="I212" s="118">
        <v>31740.66</v>
      </c>
    </row>
    <row r="213" spans="1:9" ht="13.6" x14ac:dyDescent="0.25">
      <c r="A213" s="113" t="s">
        <v>249</v>
      </c>
      <c r="B213" s="114">
        <v>100320</v>
      </c>
      <c r="C213" s="113" t="s">
        <v>73</v>
      </c>
      <c r="D213" s="115">
        <v>0.56269999999999998</v>
      </c>
      <c r="E213" s="116">
        <v>1620</v>
      </c>
      <c r="F213" s="117">
        <v>22.5</v>
      </c>
      <c r="G213" s="116">
        <v>36450</v>
      </c>
      <c r="H213" s="118">
        <v>12.66</v>
      </c>
      <c r="I213" s="118">
        <v>20510.419999999998</v>
      </c>
    </row>
    <row r="214" spans="1:9" ht="13.6" x14ac:dyDescent="0.25">
      <c r="A214" s="113" t="s">
        <v>239</v>
      </c>
      <c r="B214" s="114">
        <v>100321</v>
      </c>
      <c r="C214" s="113" t="s">
        <v>238</v>
      </c>
      <c r="D214" s="115">
        <v>0.79269999999999996</v>
      </c>
      <c r="E214" s="116">
        <v>2200</v>
      </c>
      <c r="F214" s="117">
        <v>16.125</v>
      </c>
      <c r="G214" s="116">
        <v>35475</v>
      </c>
      <c r="H214" s="118">
        <v>12.78</v>
      </c>
      <c r="I214" s="118">
        <v>28121.03</v>
      </c>
    </row>
    <row r="215" spans="1:9" ht="13.6" x14ac:dyDescent="0.25">
      <c r="A215" s="113" t="s">
        <v>237</v>
      </c>
      <c r="B215" s="114">
        <v>100322</v>
      </c>
      <c r="C215" s="113" t="s">
        <v>238</v>
      </c>
      <c r="D215" s="115">
        <v>0.62170000000000003</v>
      </c>
      <c r="E215" s="116">
        <v>2200</v>
      </c>
      <c r="F215" s="117">
        <v>16.125</v>
      </c>
      <c r="G215" s="116">
        <v>35475</v>
      </c>
      <c r="H215" s="118">
        <v>10.02</v>
      </c>
      <c r="I215" s="118">
        <v>22054.81</v>
      </c>
    </row>
    <row r="216" spans="1:9" ht="13.6" x14ac:dyDescent="0.25">
      <c r="A216" s="113" t="s">
        <v>342</v>
      </c>
      <c r="B216" s="114">
        <v>100323</v>
      </c>
      <c r="C216" s="113" t="s">
        <v>73</v>
      </c>
      <c r="D216" s="115">
        <v>0.74760000000000004</v>
      </c>
      <c r="E216" s="116">
        <v>1615</v>
      </c>
      <c r="F216" s="117">
        <v>21</v>
      </c>
      <c r="G216" s="116">
        <v>33915</v>
      </c>
      <c r="H216" s="118">
        <v>15.7</v>
      </c>
      <c r="I216" s="118">
        <v>25354.85</v>
      </c>
    </row>
    <row r="217" spans="1:9" ht="13.6" x14ac:dyDescent="0.25">
      <c r="A217" s="113" t="s">
        <v>343</v>
      </c>
      <c r="B217" s="114">
        <v>100324</v>
      </c>
      <c r="C217" s="113" t="s">
        <v>73</v>
      </c>
      <c r="D217" s="115">
        <v>0.43219999999999997</v>
      </c>
      <c r="E217" s="116">
        <v>1620</v>
      </c>
      <c r="F217" s="117">
        <v>21.75</v>
      </c>
      <c r="G217" s="116">
        <v>35235</v>
      </c>
      <c r="H217" s="118">
        <v>9.4</v>
      </c>
      <c r="I217" s="118">
        <v>15228.57</v>
      </c>
    </row>
    <row r="218" spans="1:9" ht="13.6" x14ac:dyDescent="0.25">
      <c r="A218" s="113" t="s">
        <v>243</v>
      </c>
      <c r="B218" s="114">
        <v>100325</v>
      </c>
      <c r="C218" s="113" t="s">
        <v>62</v>
      </c>
      <c r="D218" s="115">
        <v>0.32979999999999998</v>
      </c>
      <c r="E218" s="116">
        <v>912</v>
      </c>
      <c r="F218" s="117">
        <v>38.25</v>
      </c>
      <c r="G218" s="116">
        <v>34884</v>
      </c>
      <c r="H218" s="118">
        <v>12.61</v>
      </c>
      <c r="I218" s="118">
        <v>11504.74</v>
      </c>
    </row>
    <row r="219" spans="1:9" ht="13.6" x14ac:dyDescent="0.25">
      <c r="A219" s="113" t="s">
        <v>344</v>
      </c>
      <c r="B219" s="114">
        <v>100327</v>
      </c>
      <c r="C219" s="113" t="s">
        <v>62</v>
      </c>
      <c r="D219" s="115">
        <v>0.53920000000000001</v>
      </c>
      <c r="E219" s="116">
        <v>912</v>
      </c>
      <c r="F219" s="117">
        <v>41.62</v>
      </c>
      <c r="G219" s="116">
        <v>37962</v>
      </c>
      <c r="H219" s="118">
        <v>22.44</v>
      </c>
      <c r="I219" s="118">
        <v>20469.11</v>
      </c>
    </row>
    <row r="220" spans="1:9" ht="13.6" x14ac:dyDescent="0.25">
      <c r="A220" s="113" t="s">
        <v>244</v>
      </c>
      <c r="B220" s="114">
        <v>100328</v>
      </c>
      <c r="C220" s="113" t="s">
        <v>73</v>
      </c>
      <c r="D220" s="115">
        <v>0.43230000000000002</v>
      </c>
      <c r="E220" s="116">
        <v>1620</v>
      </c>
      <c r="F220" s="117">
        <v>21.75</v>
      </c>
      <c r="G220" s="116">
        <v>35235</v>
      </c>
      <c r="H220" s="118">
        <v>9.4</v>
      </c>
      <c r="I220" s="118">
        <v>15232.09</v>
      </c>
    </row>
    <row r="221" spans="1:9" ht="13.6" x14ac:dyDescent="0.25">
      <c r="A221" s="113" t="s">
        <v>244</v>
      </c>
      <c r="B221" s="114">
        <v>100329</v>
      </c>
      <c r="C221" s="113" t="s">
        <v>62</v>
      </c>
      <c r="D221" s="115">
        <v>0.35089999999999999</v>
      </c>
      <c r="E221" s="116">
        <v>912</v>
      </c>
      <c r="F221" s="117">
        <v>38.25</v>
      </c>
      <c r="G221" s="116">
        <v>34884</v>
      </c>
      <c r="H221" s="118">
        <v>13.42</v>
      </c>
      <c r="I221" s="118">
        <v>12240.8</v>
      </c>
    </row>
    <row r="222" spans="1:9" ht="13.6" x14ac:dyDescent="0.25">
      <c r="A222" s="113" t="s">
        <v>498</v>
      </c>
      <c r="B222" s="114">
        <v>100330</v>
      </c>
      <c r="C222" s="113" t="s">
        <v>62</v>
      </c>
      <c r="D222" s="115">
        <v>0.45569999999999999</v>
      </c>
      <c r="E222" s="116">
        <v>912</v>
      </c>
      <c r="F222" s="117">
        <v>39.75</v>
      </c>
      <c r="G222" s="116">
        <v>36252</v>
      </c>
      <c r="H222" s="118">
        <v>18.11</v>
      </c>
      <c r="I222" s="118">
        <v>16520.04</v>
      </c>
    </row>
    <row r="223" spans="1:9" ht="13.6" x14ac:dyDescent="0.25">
      <c r="A223" s="113" t="s">
        <v>222</v>
      </c>
      <c r="B223" s="114">
        <v>100331</v>
      </c>
      <c r="C223" s="113" t="s">
        <v>73</v>
      </c>
      <c r="D223" s="115">
        <v>0.41810000000000003</v>
      </c>
      <c r="E223" s="116">
        <v>1530</v>
      </c>
      <c r="F223" s="117">
        <v>24</v>
      </c>
      <c r="G223" s="116">
        <v>36720</v>
      </c>
      <c r="H223" s="118">
        <v>10.029999999999999</v>
      </c>
      <c r="I223" s="118">
        <v>15352.63</v>
      </c>
    </row>
    <row r="224" spans="1:9" ht="13.6" x14ac:dyDescent="0.25">
      <c r="A224" s="113" t="s">
        <v>246</v>
      </c>
      <c r="B224" s="114">
        <v>100333</v>
      </c>
      <c r="C224" s="113" t="s">
        <v>73</v>
      </c>
      <c r="D224" s="115">
        <v>0.38719999999999999</v>
      </c>
      <c r="E224" s="116">
        <v>1530</v>
      </c>
      <c r="F224" s="117">
        <v>22.5</v>
      </c>
      <c r="G224" s="116">
        <v>34425</v>
      </c>
      <c r="H224" s="118">
        <v>8.7100000000000009</v>
      </c>
      <c r="I224" s="118">
        <v>13329.36</v>
      </c>
    </row>
    <row r="225" spans="1:9" ht="13.6" x14ac:dyDescent="0.25">
      <c r="A225" s="113" t="s">
        <v>246</v>
      </c>
      <c r="B225" s="114">
        <v>100334</v>
      </c>
      <c r="C225" s="113" t="s">
        <v>62</v>
      </c>
      <c r="D225" s="115">
        <v>0.31259999999999999</v>
      </c>
      <c r="E225" s="116">
        <v>912</v>
      </c>
      <c r="F225" s="117">
        <v>39.75</v>
      </c>
      <c r="G225" s="116">
        <v>36252</v>
      </c>
      <c r="H225" s="118">
        <v>12.43</v>
      </c>
      <c r="I225" s="118">
        <v>11332.38</v>
      </c>
    </row>
    <row r="226" spans="1:9" ht="13.6" x14ac:dyDescent="0.25">
      <c r="A226" s="113" t="s">
        <v>240</v>
      </c>
      <c r="B226" s="114">
        <v>100335</v>
      </c>
      <c r="C226" s="113" t="s">
        <v>73</v>
      </c>
      <c r="D226" s="115">
        <v>0.39439999999999997</v>
      </c>
      <c r="E226" s="116">
        <v>1620</v>
      </c>
      <c r="F226" s="117">
        <v>22.5</v>
      </c>
      <c r="G226" s="116">
        <v>36450</v>
      </c>
      <c r="H226" s="118">
        <v>8.8699999999999992</v>
      </c>
      <c r="I226" s="118">
        <v>14375.88</v>
      </c>
    </row>
    <row r="227" spans="1:9" ht="13.6" x14ac:dyDescent="0.25">
      <c r="A227" s="113" t="s">
        <v>240</v>
      </c>
      <c r="B227" s="114">
        <v>100336</v>
      </c>
      <c r="C227" s="113" t="s">
        <v>62</v>
      </c>
      <c r="D227" s="115">
        <v>0.34649999999999997</v>
      </c>
      <c r="E227" s="116">
        <v>952</v>
      </c>
      <c r="F227" s="117">
        <v>39.75</v>
      </c>
      <c r="G227" s="116">
        <v>37842</v>
      </c>
      <c r="H227" s="118">
        <v>13.77</v>
      </c>
      <c r="I227" s="118">
        <v>13112.25</v>
      </c>
    </row>
    <row r="228" spans="1:9" ht="13.6" x14ac:dyDescent="0.25">
      <c r="A228" s="113" t="s">
        <v>215</v>
      </c>
      <c r="B228" s="114">
        <v>100337</v>
      </c>
      <c r="C228" s="113" t="s">
        <v>133</v>
      </c>
      <c r="D228" s="115">
        <v>0.90310000000000001</v>
      </c>
      <c r="E228" s="116">
        <v>2500</v>
      </c>
      <c r="F228" s="117">
        <v>12</v>
      </c>
      <c r="G228" s="116">
        <v>30000</v>
      </c>
      <c r="H228" s="118">
        <v>10.84</v>
      </c>
      <c r="I228" s="118">
        <v>27093</v>
      </c>
    </row>
    <row r="229" spans="1:9" ht="13.6" x14ac:dyDescent="0.25">
      <c r="A229" s="113" t="s">
        <v>215</v>
      </c>
      <c r="B229" s="114">
        <v>100338</v>
      </c>
      <c r="C229" s="113" t="s">
        <v>141</v>
      </c>
      <c r="D229" s="115">
        <v>0.61080000000000001</v>
      </c>
      <c r="E229" s="116">
        <v>1000</v>
      </c>
      <c r="F229" s="117">
        <v>30</v>
      </c>
      <c r="G229" s="116">
        <v>30000</v>
      </c>
      <c r="H229" s="118">
        <v>18.32</v>
      </c>
      <c r="I229" s="118">
        <v>18324</v>
      </c>
    </row>
    <row r="230" spans="1:9" ht="13.6" x14ac:dyDescent="0.25">
      <c r="A230" s="113" t="s">
        <v>220</v>
      </c>
      <c r="B230" s="114">
        <v>100340</v>
      </c>
      <c r="C230" s="113" t="s">
        <v>499</v>
      </c>
      <c r="D230" s="115">
        <v>0.30220000000000002</v>
      </c>
      <c r="E230" s="116">
        <v>800</v>
      </c>
      <c r="F230" s="117">
        <v>50</v>
      </c>
      <c r="G230" s="116">
        <v>40000</v>
      </c>
      <c r="H230" s="118">
        <v>15.11</v>
      </c>
      <c r="I230" s="118">
        <v>12088</v>
      </c>
    </row>
    <row r="231" spans="1:9" ht="13.6" x14ac:dyDescent="0.25">
      <c r="A231" s="113" t="s">
        <v>500</v>
      </c>
      <c r="B231" s="114">
        <v>100341</v>
      </c>
      <c r="C231" s="113" t="s">
        <v>501</v>
      </c>
      <c r="D231" s="115">
        <v>0.30659999999999998</v>
      </c>
      <c r="E231" s="116">
        <v>800</v>
      </c>
      <c r="F231" s="117">
        <v>50</v>
      </c>
      <c r="G231" s="116">
        <v>40000</v>
      </c>
      <c r="H231" s="118">
        <v>15.33</v>
      </c>
      <c r="I231" s="118">
        <v>12264</v>
      </c>
    </row>
    <row r="232" spans="1:9" ht="13.6" x14ac:dyDescent="0.25">
      <c r="A232" s="113" t="s">
        <v>245</v>
      </c>
      <c r="B232" s="114">
        <v>100342</v>
      </c>
      <c r="C232" s="113" t="s">
        <v>163</v>
      </c>
      <c r="D232" s="115">
        <v>0.42</v>
      </c>
      <c r="E232" s="116">
        <v>1600</v>
      </c>
      <c r="F232" s="117">
        <v>25</v>
      </c>
      <c r="G232" s="116">
        <v>40000</v>
      </c>
      <c r="H232" s="118">
        <v>10.5</v>
      </c>
      <c r="I232" s="118">
        <v>16800</v>
      </c>
    </row>
    <row r="233" spans="1:9" ht="13.6" x14ac:dyDescent="0.25">
      <c r="A233" s="113" t="s">
        <v>502</v>
      </c>
      <c r="B233" s="114">
        <v>100343</v>
      </c>
      <c r="C233" s="113" t="s">
        <v>66</v>
      </c>
      <c r="D233" s="115">
        <v>0.60019999999999996</v>
      </c>
      <c r="E233" s="116">
        <v>1000</v>
      </c>
      <c r="F233" s="117">
        <v>40</v>
      </c>
      <c r="G233" s="116">
        <v>40000</v>
      </c>
      <c r="H233" s="118">
        <v>24.01</v>
      </c>
      <c r="I233" s="118">
        <v>24008</v>
      </c>
    </row>
    <row r="234" spans="1:9" ht="13.6" x14ac:dyDescent="0.25">
      <c r="A234" s="113" t="s">
        <v>503</v>
      </c>
      <c r="B234" s="114">
        <v>100345</v>
      </c>
      <c r="C234" s="113" t="s">
        <v>504</v>
      </c>
      <c r="D234" s="115">
        <v>0.31709999999999999</v>
      </c>
      <c r="E234" s="116">
        <v>38</v>
      </c>
      <c r="F234" s="117">
        <v>950</v>
      </c>
      <c r="G234" s="116">
        <v>36100</v>
      </c>
      <c r="H234" s="118">
        <v>301.25</v>
      </c>
      <c r="I234" s="118">
        <v>11447.31</v>
      </c>
    </row>
    <row r="235" spans="1:9" ht="13.6" x14ac:dyDescent="0.25">
      <c r="A235" s="113" t="s">
        <v>505</v>
      </c>
      <c r="B235" s="114">
        <v>100346</v>
      </c>
      <c r="C235" s="113" t="s">
        <v>97</v>
      </c>
      <c r="D235" s="115">
        <v>1.1072</v>
      </c>
      <c r="E235" s="116">
        <v>1200</v>
      </c>
      <c r="F235" s="117">
        <v>30</v>
      </c>
      <c r="G235" s="116">
        <v>36000</v>
      </c>
      <c r="H235" s="118">
        <v>33.22</v>
      </c>
      <c r="I235" s="118">
        <v>39859.199999999997</v>
      </c>
    </row>
    <row r="236" spans="1:9" ht="13.6" x14ac:dyDescent="0.25">
      <c r="A236" s="113" t="s">
        <v>506</v>
      </c>
      <c r="B236" s="114">
        <v>100348</v>
      </c>
      <c r="C236" s="113" t="s">
        <v>137</v>
      </c>
      <c r="D236" s="115">
        <v>0.48970000000000002</v>
      </c>
      <c r="E236" s="116">
        <v>1320</v>
      </c>
      <c r="F236" s="117">
        <v>30</v>
      </c>
      <c r="G236" s="116">
        <v>39600</v>
      </c>
      <c r="H236" s="118">
        <v>14.69</v>
      </c>
      <c r="I236" s="118">
        <v>19392.12</v>
      </c>
    </row>
    <row r="237" spans="1:9" ht="13.6" x14ac:dyDescent="0.25">
      <c r="A237" s="113" t="s">
        <v>507</v>
      </c>
      <c r="B237" s="114">
        <v>100349</v>
      </c>
      <c r="C237" s="113" t="s">
        <v>508</v>
      </c>
      <c r="D237" s="115">
        <v>0.43530000000000002</v>
      </c>
      <c r="E237" s="116">
        <v>1320</v>
      </c>
      <c r="F237" s="117">
        <v>30</v>
      </c>
      <c r="G237" s="116">
        <v>39600</v>
      </c>
      <c r="H237" s="118">
        <v>13.06</v>
      </c>
      <c r="I237" s="118">
        <v>17237.88</v>
      </c>
    </row>
    <row r="238" spans="1:9" ht="13.6" x14ac:dyDescent="0.25">
      <c r="A238" s="113" t="s">
        <v>509</v>
      </c>
      <c r="B238" s="114">
        <v>100350</v>
      </c>
      <c r="C238" s="113" t="s">
        <v>137</v>
      </c>
      <c r="D238" s="115">
        <v>0.64329999999999998</v>
      </c>
      <c r="E238" s="116">
        <v>1320</v>
      </c>
      <c r="F238" s="117">
        <v>30</v>
      </c>
      <c r="G238" s="116">
        <v>39600</v>
      </c>
      <c r="H238" s="118">
        <v>19.3</v>
      </c>
      <c r="I238" s="118">
        <v>25474.68</v>
      </c>
    </row>
    <row r="239" spans="1:9" ht="13.6" x14ac:dyDescent="0.25">
      <c r="A239" s="113" t="s">
        <v>510</v>
      </c>
      <c r="B239" s="114">
        <v>100351</v>
      </c>
      <c r="C239" s="113" t="s">
        <v>137</v>
      </c>
      <c r="D239" s="115">
        <v>0.48530000000000001</v>
      </c>
      <c r="E239" s="116">
        <v>1320</v>
      </c>
      <c r="F239" s="117">
        <v>30</v>
      </c>
      <c r="G239" s="116">
        <v>39600</v>
      </c>
      <c r="H239" s="118">
        <v>14.56</v>
      </c>
      <c r="I239" s="118">
        <v>19217.88</v>
      </c>
    </row>
    <row r="240" spans="1:9" ht="13.6" x14ac:dyDescent="0.25">
      <c r="A240" s="113" t="s">
        <v>511</v>
      </c>
      <c r="B240" s="114">
        <v>100352</v>
      </c>
      <c r="C240" s="113" t="s">
        <v>137</v>
      </c>
      <c r="D240" s="115">
        <v>0.4662</v>
      </c>
      <c r="E240" s="116">
        <v>1320</v>
      </c>
      <c r="F240" s="117">
        <v>30</v>
      </c>
      <c r="G240" s="116">
        <v>39600</v>
      </c>
      <c r="H240" s="118">
        <v>13.99</v>
      </c>
      <c r="I240" s="118">
        <v>18461.52</v>
      </c>
    </row>
    <row r="241" spans="1:9" ht="13.6" x14ac:dyDescent="0.25">
      <c r="A241" s="113" t="s">
        <v>512</v>
      </c>
      <c r="B241" s="114">
        <v>100353</v>
      </c>
      <c r="C241" s="113" t="s">
        <v>141</v>
      </c>
      <c r="D241" s="115">
        <v>0.66620000000000001</v>
      </c>
      <c r="E241" s="116">
        <v>1320</v>
      </c>
      <c r="F241" s="117">
        <v>30</v>
      </c>
      <c r="G241" s="116">
        <v>39600</v>
      </c>
      <c r="H241" s="118">
        <v>19.989999999999998</v>
      </c>
      <c r="I241" s="118">
        <v>26381.52</v>
      </c>
    </row>
    <row r="242" spans="1:9" ht="13.6" x14ac:dyDescent="0.25">
      <c r="A242" s="113" t="s">
        <v>513</v>
      </c>
      <c r="B242" s="114">
        <v>100354</v>
      </c>
      <c r="C242" s="113" t="s">
        <v>141</v>
      </c>
      <c r="D242" s="115">
        <v>0.66900000000000004</v>
      </c>
      <c r="E242" s="116">
        <v>1320</v>
      </c>
      <c r="F242" s="117">
        <v>30</v>
      </c>
      <c r="G242" s="116">
        <v>39600</v>
      </c>
      <c r="H242" s="118">
        <v>20.07</v>
      </c>
      <c r="I242" s="118">
        <v>26492.400000000001</v>
      </c>
    </row>
    <row r="243" spans="1:9" ht="13.6" x14ac:dyDescent="0.25">
      <c r="A243" s="113" t="s">
        <v>221</v>
      </c>
      <c r="B243" s="114">
        <v>100355</v>
      </c>
      <c r="C243" s="113" t="s">
        <v>141</v>
      </c>
      <c r="D243" s="115">
        <v>0.62280000000000002</v>
      </c>
      <c r="E243" s="116">
        <v>1320</v>
      </c>
      <c r="F243" s="117">
        <v>30</v>
      </c>
      <c r="G243" s="116">
        <v>39600</v>
      </c>
      <c r="H243" s="118">
        <v>18.68</v>
      </c>
      <c r="I243" s="118">
        <v>24662.880000000001</v>
      </c>
    </row>
    <row r="244" spans="1:9" ht="13.6" x14ac:dyDescent="0.25">
      <c r="A244" s="113" t="s">
        <v>341</v>
      </c>
      <c r="B244" s="114">
        <v>100356</v>
      </c>
      <c r="C244" s="113" t="s">
        <v>141</v>
      </c>
      <c r="D244" s="115">
        <v>0.66200000000000003</v>
      </c>
      <c r="E244" s="116">
        <v>1320</v>
      </c>
      <c r="F244" s="117">
        <v>30</v>
      </c>
      <c r="G244" s="116">
        <v>39600</v>
      </c>
      <c r="H244" s="118">
        <v>19.86</v>
      </c>
      <c r="I244" s="118">
        <v>26215.200000000001</v>
      </c>
    </row>
    <row r="245" spans="1:9" ht="13.6" x14ac:dyDescent="0.25">
      <c r="A245" s="113" t="s">
        <v>216</v>
      </c>
      <c r="B245" s="114">
        <v>100357</v>
      </c>
      <c r="C245" s="113" t="s">
        <v>141</v>
      </c>
      <c r="D245" s="115">
        <v>0.60389999999999999</v>
      </c>
      <c r="E245" s="116">
        <v>1320</v>
      </c>
      <c r="F245" s="117">
        <v>30</v>
      </c>
      <c r="G245" s="116">
        <v>39600</v>
      </c>
      <c r="H245" s="118">
        <v>18.12</v>
      </c>
      <c r="I245" s="118">
        <v>23914.44</v>
      </c>
    </row>
    <row r="246" spans="1:9" ht="13.6" x14ac:dyDescent="0.25">
      <c r="A246" s="113" t="s">
        <v>514</v>
      </c>
      <c r="B246" s="114">
        <v>100358</v>
      </c>
      <c r="C246" s="113" t="s">
        <v>141</v>
      </c>
      <c r="D246" s="115">
        <v>0.61140000000000005</v>
      </c>
      <c r="E246" s="116">
        <v>1320</v>
      </c>
      <c r="F246" s="117">
        <v>30</v>
      </c>
      <c r="G246" s="116">
        <v>39600</v>
      </c>
      <c r="H246" s="118">
        <v>18.34</v>
      </c>
      <c r="I246" s="118">
        <v>24211.439999999999</v>
      </c>
    </row>
    <row r="247" spans="1:9" ht="13.6" x14ac:dyDescent="0.25">
      <c r="A247" s="113" t="s">
        <v>79</v>
      </c>
      <c r="B247" s="114">
        <v>100359</v>
      </c>
      <c r="C247" s="113" t="s">
        <v>62</v>
      </c>
      <c r="D247" s="115">
        <v>0.34649999999999997</v>
      </c>
      <c r="E247" s="116">
        <v>864</v>
      </c>
      <c r="F247" s="117">
        <v>40.5</v>
      </c>
      <c r="G247" s="116">
        <v>34992</v>
      </c>
      <c r="H247" s="118">
        <v>14.03</v>
      </c>
      <c r="I247" s="118">
        <v>12124.73</v>
      </c>
    </row>
    <row r="248" spans="1:9" ht="13.6" x14ac:dyDescent="0.25">
      <c r="A248" s="113" t="s">
        <v>269</v>
      </c>
      <c r="B248" s="114">
        <v>100360</v>
      </c>
      <c r="C248" s="113" t="s">
        <v>62</v>
      </c>
      <c r="D248" s="115">
        <v>0.3674</v>
      </c>
      <c r="E248" s="116">
        <v>864</v>
      </c>
      <c r="F248" s="117">
        <v>40.5</v>
      </c>
      <c r="G248" s="116">
        <v>34992</v>
      </c>
      <c r="H248" s="118">
        <v>14.88</v>
      </c>
      <c r="I248" s="118">
        <v>12856.06</v>
      </c>
    </row>
    <row r="249" spans="1:9" ht="13.6" x14ac:dyDescent="0.25">
      <c r="A249" s="113" t="s">
        <v>88</v>
      </c>
      <c r="B249" s="114">
        <v>100361</v>
      </c>
      <c r="C249" s="113" t="s">
        <v>73</v>
      </c>
      <c r="D249" s="115">
        <v>0.45029999999999998</v>
      </c>
      <c r="E249" s="116">
        <v>1530</v>
      </c>
      <c r="F249" s="117">
        <v>24</v>
      </c>
      <c r="G249" s="116">
        <v>36720</v>
      </c>
      <c r="H249" s="118">
        <v>10.81</v>
      </c>
      <c r="I249" s="118">
        <v>16535.02</v>
      </c>
    </row>
    <row r="250" spans="1:9" ht="13.6" x14ac:dyDescent="0.25">
      <c r="A250" s="113" t="s">
        <v>88</v>
      </c>
      <c r="B250" s="114">
        <v>100362</v>
      </c>
      <c r="C250" s="113" t="s">
        <v>62</v>
      </c>
      <c r="D250" s="115">
        <v>0.4098</v>
      </c>
      <c r="E250" s="116">
        <v>864</v>
      </c>
      <c r="F250" s="117">
        <v>42</v>
      </c>
      <c r="G250" s="116">
        <v>36288</v>
      </c>
      <c r="H250" s="118">
        <v>17.21</v>
      </c>
      <c r="I250" s="118">
        <v>14870.82</v>
      </c>
    </row>
    <row r="251" spans="1:9" ht="13.6" x14ac:dyDescent="0.25">
      <c r="A251" s="113" t="s">
        <v>90</v>
      </c>
      <c r="B251" s="114">
        <v>100363</v>
      </c>
      <c r="C251" s="113" t="s">
        <v>73</v>
      </c>
      <c r="D251" s="115">
        <v>0.4032</v>
      </c>
      <c r="E251" s="116">
        <v>1530</v>
      </c>
      <c r="F251" s="117">
        <v>24</v>
      </c>
      <c r="G251" s="116">
        <v>36720</v>
      </c>
      <c r="H251" s="118">
        <v>9.68</v>
      </c>
      <c r="I251" s="118">
        <v>14805.5</v>
      </c>
    </row>
    <row r="252" spans="1:9" ht="13.6" x14ac:dyDescent="0.25">
      <c r="A252" s="113" t="s">
        <v>90</v>
      </c>
      <c r="B252" s="114">
        <v>100364</v>
      </c>
      <c r="C252" s="113" t="s">
        <v>62</v>
      </c>
      <c r="D252" s="115">
        <v>0.3402</v>
      </c>
      <c r="E252" s="116">
        <v>864</v>
      </c>
      <c r="F252" s="117">
        <v>40.5</v>
      </c>
      <c r="G252" s="116">
        <v>34992</v>
      </c>
      <c r="H252" s="118">
        <v>13.78</v>
      </c>
      <c r="I252" s="118">
        <v>11904.28</v>
      </c>
    </row>
    <row r="253" spans="1:9" ht="13.6" x14ac:dyDescent="0.25">
      <c r="A253" s="113" t="s">
        <v>515</v>
      </c>
      <c r="B253" s="114">
        <v>100365</v>
      </c>
      <c r="C253" s="113" t="s">
        <v>62</v>
      </c>
      <c r="D253" s="115">
        <v>0.3281</v>
      </c>
      <c r="E253" s="116">
        <v>864</v>
      </c>
      <c r="F253" s="117">
        <v>40.5</v>
      </c>
      <c r="G253" s="116">
        <v>34992</v>
      </c>
      <c r="H253" s="118">
        <v>13.29</v>
      </c>
      <c r="I253" s="118">
        <v>11480.88</v>
      </c>
    </row>
    <row r="254" spans="1:9" ht="13.6" x14ac:dyDescent="0.25">
      <c r="A254" s="113" t="s">
        <v>516</v>
      </c>
      <c r="B254" s="114">
        <v>100366</v>
      </c>
      <c r="C254" s="113" t="s">
        <v>62</v>
      </c>
      <c r="D254" s="115">
        <v>0.32869999999999999</v>
      </c>
      <c r="E254" s="116">
        <v>864</v>
      </c>
      <c r="F254" s="117">
        <v>40.5</v>
      </c>
      <c r="G254" s="116">
        <v>34992</v>
      </c>
      <c r="H254" s="118">
        <v>13.31</v>
      </c>
      <c r="I254" s="118">
        <v>11501.87</v>
      </c>
    </row>
    <row r="255" spans="1:9" ht="13.6" x14ac:dyDescent="0.25">
      <c r="A255" s="113" t="s">
        <v>80</v>
      </c>
      <c r="B255" s="114">
        <v>100367</v>
      </c>
      <c r="C255" s="113" t="s">
        <v>73</v>
      </c>
      <c r="D255" s="115">
        <v>0.42970000000000003</v>
      </c>
      <c r="E255" s="116">
        <v>1530</v>
      </c>
      <c r="F255" s="117">
        <v>23.25</v>
      </c>
      <c r="G255" s="116">
        <v>35573</v>
      </c>
      <c r="H255" s="118">
        <v>9.99</v>
      </c>
      <c r="I255" s="118">
        <v>15285.72</v>
      </c>
    </row>
    <row r="256" spans="1:9" ht="13.6" x14ac:dyDescent="0.25">
      <c r="A256" s="113" t="s">
        <v>80</v>
      </c>
      <c r="B256" s="114">
        <v>100368</v>
      </c>
      <c r="C256" s="113" t="s">
        <v>62</v>
      </c>
      <c r="D256" s="115">
        <v>0.36899999999999999</v>
      </c>
      <c r="E256" s="116">
        <v>864</v>
      </c>
      <c r="F256" s="117">
        <v>40.5</v>
      </c>
      <c r="G256" s="116">
        <v>34992</v>
      </c>
      <c r="H256" s="118">
        <v>14.94</v>
      </c>
      <c r="I256" s="118">
        <v>12912.05</v>
      </c>
    </row>
    <row r="257" spans="1:9" ht="13.6" x14ac:dyDescent="0.25">
      <c r="A257" s="113" t="s">
        <v>517</v>
      </c>
      <c r="B257" s="114">
        <v>100369</v>
      </c>
      <c r="C257" s="113" t="s">
        <v>62</v>
      </c>
      <c r="D257" s="115">
        <v>0.33910000000000001</v>
      </c>
      <c r="E257" s="116">
        <v>864</v>
      </c>
      <c r="F257" s="117">
        <v>40.5</v>
      </c>
      <c r="G257" s="116">
        <v>34992</v>
      </c>
      <c r="H257" s="118">
        <v>13.73</v>
      </c>
      <c r="I257" s="118">
        <v>11865.79</v>
      </c>
    </row>
    <row r="258" spans="1:9" ht="13.6" x14ac:dyDescent="0.25">
      <c r="A258" s="113" t="s">
        <v>87</v>
      </c>
      <c r="B258" s="114">
        <v>100370</v>
      </c>
      <c r="C258" s="113" t="s">
        <v>62</v>
      </c>
      <c r="D258" s="115">
        <v>0.3377</v>
      </c>
      <c r="E258" s="116">
        <v>864</v>
      </c>
      <c r="F258" s="117">
        <v>40.5</v>
      </c>
      <c r="G258" s="116">
        <v>34992</v>
      </c>
      <c r="H258" s="118">
        <v>13.68</v>
      </c>
      <c r="I258" s="118">
        <v>11816.8</v>
      </c>
    </row>
    <row r="259" spans="1:9" ht="13.6" x14ac:dyDescent="0.25">
      <c r="A259" s="113" t="s">
        <v>78</v>
      </c>
      <c r="B259" s="114">
        <v>100371</v>
      </c>
      <c r="C259" s="113" t="s">
        <v>62</v>
      </c>
      <c r="D259" s="115">
        <v>0.34360000000000002</v>
      </c>
      <c r="E259" s="116">
        <v>864</v>
      </c>
      <c r="F259" s="117">
        <v>40.5</v>
      </c>
      <c r="G259" s="116">
        <v>34992</v>
      </c>
      <c r="H259" s="118">
        <v>13.92</v>
      </c>
      <c r="I259" s="118">
        <v>12023.25</v>
      </c>
    </row>
    <row r="260" spans="1:9" ht="13.6" x14ac:dyDescent="0.25">
      <c r="A260" s="113" t="s">
        <v>324</v>
      </c>
      <c r="B260" s="114">
        <v>100372</v>
      </c>
      <c r="C260" s="113" t="s">
        <v>73</v>
      </c>
      <c r="D260" s="115">
        <v>0.41139999999999999</v>
      </c>
      <c r="E260" s="116">
        <v>1530</v>
      </c>
      <c r="F260" s="117">
        <v>23.25</v>
      </c>
      <c r="G260" s="116">
        <v>35573</v>
      </c>
      <c r="H260" s="118">
        <v>9.57</v>
      </c>
      <c r="I260" s="118">
        <v>14634.73</v>
      </c>
    </row>
    <row r="261" spans="1:9" ht="13.6" x14ac:dyDescent="0.25">
      <c r="A261" s="113" t="s">
        <v>82</v>
      </c>
      <c r="B261" s="114">
        <v>100373</v>
      </c>
      <c r="C261" s="113" t="s">
        <v>62</v>
      </c>
      <c r="D261" s="115">
        <v>0.31440000000000001</v>
      </c>
      <c r="E261" s="116">
        <v>864</v>
      </c>
      <c r="F261" s="117">
        <v>40.5</v>
      </c>
      <c r="G261" s="116">
        <v>34992</v>
      </c>
      <c r="H261" s="118">
        <v>12.73</v>
      </c>
      <c r="I261" s="118">
        <v>11001.48</v>
      </c>
    </row>
    <row r="262" spans="1:9" ht="13.6" x14ac:dyDescent="0.25">
      <c r="A262" s="113" t="s">
        <v>518</v>
      </c>
      <c r="B262" s="114">
        <v>100374</v>
      </c>
      <c r="C262" s="113" t="s">
        <v>81</v>
      </c>
      <c r="D262" s="115">
        <v>0.66520000000000001</v>
      </c>
      <c r="E262" s="116">
        <v>1680</v>
      </c>
      <c r="F262" s="117">
        <v>24</v>
      </c>
      <c r="G262" s="116">
        <v>40320</v>
      </c>
      <c r="H262" s="118">
        <v>15.96</v>
      </c>
      <c r="I262" s="118">
        <v>26820.86</v>
      </c>
    </row>
    <row r="263" spans="1:9" ht="13.6" x14ac:dyDescent="0.25">
      <c r="A263" s="113" t="s">
        <v>89</v>
      </c>
      <c r="B263" s="114">
        <v>100375</v>
      </c>
      <c r="C263" s="113" t="s">
        <v>81</v>
      </c>
      <c r="D263" s="115">
        <v>0.69969999999999999</v>
      </c>
      <c r="E263" s="116">
        <v>1680</v>
      </c>
      <c r="F263" s="117">
        <v>24</v>
      </c>
      <c r="G263" s="116">
        <v>40320</v>
      </c>
      <c r="H263" s="118">
        <v>16.79</v>
      </c>
      <c r="I263" s="118">
        <v>28211.9</v>
      </c>
    </row>
    <row r="264" spans="1:9" ht="13.6" x14ac:dyDescent="0.25">
      <c r="A264" s="113" t="s">
        <v>519</v>
      </c>
      <c r="B264" s="114">
        <v>100376</v>
      </c>
      <c r="C264" s="113" t="s">
        <v>81</v>
      </c>
      <c r="D264" s="115">
        <v>0.28189999999999998</v>
      </c>
      <c r="E264" s="116">
        <v>1680</v>
      </c>
      <c r="F264" s="117">
        <v>24</v>
      </c>
      <c r="G264" s="116">
        <v>40320</v>
      </c>
      <c r="H264" s="118">
        <v>6.77</v>
      </c>
      <c r="I264" s="118">
        <v>11366.21</v>
      </c>
    </row>
    <row r="265" spans="1:9" ht="13.6" x14ac:dyDescent="0.25">
      <c r="A265" s="113" t="s">
        <v>520</v>
      </c>
      <c r="B265" s="114">
        <v>100377</v>
      </c>
      <c r="C265" s="113" t="s">
        <v>521</v>
      </c>
      <c r="D265" s="115">
        <v>0.66</v>
      </c>
      <c r="E265" s="116">
        <v>1600</v>
      </c>
      <c r="F265" s="117">
        <v>25</v>
      </c>
      <c r="G265" s="116">
        <v>40000</v>
      </c>
      <c r="H265" s="118">
        <v>16.5</v>
      </c>
      <c r="I265" s="118">
        <v>26400</v>
      </c>
    </row>
    <row r="266" spans="1:9" ht="13.6" x14ac:dyDescent="0.25">
      <c r="A266" s="113" t="s">
        <v>266</v>
      </c>
      <c r="B266" s="114">
        <v>100378</v>
      </c>
      <c r="C266" s="113" t="s">
        <v>81</v>
      </c>
      <c r="D266" s="115">
        <v>0.65529999999999999</v>
      </c>
      <c r="E266" s="116">
        <v>1680</v>
      </c>
      <c r="F266" s="117">
        <v>24</v>
      </c>
      <c r="G266" s="116">
        <v>40320</v>
      </c>
      <c r="H266" s="118">
        <v>15.73</v>
      </c>
      <c r="I266" s="118">
        <v>26421.7</v>
      </c>
    </row>
    <row r="267" spans="1:9" ht="13.6" x14ac:dyDescent="0.25">
      <c r="A267" s="113" t="s">
        <v>522</v>
      </c>
      <c r="B267" s="114">
        <v>100379</v>
      </c>
      <c r="C267" s="113" t="s">
        <v>81</v>
      </c>
      <c r="D267" s="115">
        <v>0.38250000000000001</v>
      </c>
      <c r="E267" s="116">
        <v>1680</v>
      </c>
      <c r="F267" s="117">
        <v>24</v>
      </c>
      <c r="G267" s="116">
        <v>40320</v>
      </c>
      <c r="H267" s="118">
        <v>9.18</v>
      </c>
      <c r="I267" s="118">
        <v>15422.4</v>
      </c>
    </row>
    <row r="268" spans="1:9" ht="13.6" x14ac:dyDescent="0.25">
      <c r="A268" s="113" t="s">
        <v>83</v>
      </c>
      <c r="B268" s="114">
        <v>100380</v>
      </c>
      <c r="C268" s="113" t="s">
        <v>81</v>
      </c>
      <c r="D268" s="115">
        <v>0.52790000000000004</v>
      </c>
      <c r="E268" s="116">
        <v>1680</v>
      </c>
      <c r="F268" s="117">
        <v>24</v>
      </c>
      <c r="G268" s="116">
        <v>40320</v>
      </c>
      <c r="H268" s="118">
        <v>12.67</v>
      </c>
      <c r="I268" s="118">
        <v>21284.93</v>
      </c>
    </row>
    <row r="269" spans="1:9" ht="13.6" x14ac:dyDescent="0.25">
      <c r="A269" s="113" t="s">
        <v>83</v>
      </c>
      <c r="B269" s="114">
        <v>100381</v>
      </c>
      <c r="C269" s="113" t="s">
        <v>521</v>
      </c>
      <c r="D269" s="115">
        <v>0.99839999999999995</v>
      </c>
      <c r="E269" s="116">
        <v>1600</v>
      </c>
      <c r="F269" s="117">
        <v>25</v>
      </c>
      <c r="G269" s="116">
        <v>40000</v>
      </c>
      <c r="H269" s="118">
        <v>24.96</v>
      </c>
      <c r="I269" s="118">
        <v>39936</v>
      </c>
    </row>
    <row r="270" spans="1:9" ht="13.6" x14ac:dyDescent="0.25">
      <c r="A270" s="113" t="s">
        <v>86</v>
      </c>
      <c r="B270" s="114">
        <v>100382</v>
      </c>
      <c r="C270" s="113" t="s">
        <v>81</v>
      </c>
      <c r="D270" s="115">
        <v>0.47960000000000003</v>
      </c>
      <c r="E270" s="116">
        <v>1680</v>
      </c>
      <c r="F270" s="117">
        <v>24</v>
      </c>
      <c r="G270" s="116">
        <v>40320</v>
      </c>
      <c r="H270" s="118">
        <v>11.51</v>
      </c>
      <c r="I270" s="118">
        <v>19337.47</v>
      </c>
    </row>
    <row r="271" spans="1:9" ht="13.6" x14ac:dyDescent="0.25">
      <c r="A271" s="113" t="s">
        <v>86</v>
      </c>
      <c r="B271" s="114">
        <v>100383</v>
      </c>
      <c r="C271" s="113" t="s">
        <v>521</v>
      </c>
      <c r="D271" s="115">
        <v>0.47839999999999999</v>
      </c>
      <c r="E271" s="116">
        <v>1600</v>
      </c>
      <c r="F271" s="117">
        <v>25</v>
      </c>
      <c r="G271" s="116">
        <v>40000</v>
      </c>
      <c r="H271" s="118">
        <v>11.96</v>
      </c>
      <c r="I271" s="118">
        <v>19136</v>
      </c>
    </row>
    <row r="272" spans="1:9" ht="13.6" x14ac:dyDescent="0.25">
      <c r="A272" s="113" t="s">
        <v>267</v>
      </c>
      <c r="B272" s="114">
        <v>100384</v>
      </c>
      <c r="C272" s="113" t="s">
        <v>81</v>
      </c>
      <c r="D272" s="115">
        <v>0.75590000000000002</v>
      </c>
      <c r="E272" s="116">
        <v>1680</v>
      </c>
      <c r="F272" s="117">
        <v>24</v>
      </c>
      <c r="G272" s="116">
        <v>40320</v>
      </c>
      <c r="H272" s="118">
        <v>18.14</v>
      </c>
      <c r="I272" s="118">
        <v>30477.89</v>
      </c>
    </row>
    <row r="273" spans="1:9" ht="13.6" x14ac:dyDescent="0.25">
      <c r="A273" s="113" t="s">
        <v>85</v>
      </c>
      <c r="B273" s="114">
        <v>100385</v>
      </c>
      <c r="C273" s="113" t="s">
        <v>81</v>
      </c>
      <c r="D273" s="115">
        <v>0.53620000000000001</v>
      </c>
      <c r="E273" s="116">
        <v>1680</v>
      </c>
      <c r="F273" s="117">
        <v>24</v>
      </c>
      <c r="G273" s="116">
        <v>40320</v>
      </c>
      <c r="H273" s="118">
        <v>12.87</v>
      </c>
      <c r="I273" s="118">
        <v>21619.58</v>
      </c>
    </row>
    <row r="274" spans="1:9" ht="13.6" x14ac:dyDescent="0.25">
      <c r="A274" s="113" t="s">
        <v>523</v>
      </c>
      <c r="B274" s="114">
        <v>100386</v>
      </c>
      <c r="C274" s="113" t="s">
        <v>81</v>
      </c>
      <c r="D274" s="115">
        <v>0.26329999999999998</v>
      </c>
      <c r="E274" s="116">
        <v>1680</v>
      </c>
      <c r="F274" s="117">
        <v>24</v>
      </c>
      <c r="G274" s="116">
        <v>40320</v>
      </c>
      <c r="H274" s="118">
        <v>6.32</v>
      </c>
      <c r="I274" s="118">
        <v>10616.26</v>
      </c>
    </row>
    <row r="275" spans="1:9" ht="13.6" x14ac:dyDescent="0.25">
      <c r="A275" s="113" t="s">
        <v>301</v>
      </c>
      <c r="B275" s="114">
        <v>100388</v>
      </c>
      <c r="C275" s="113" t="s">
        <v>132</v>
      </c>
      <c r="D275" s="115">
        <v>0.54700000000000004</v>
      </c>
      <c r="E275" s="116">
        <v>1680</v>
      </c>
      <c r="F275" s="117">
        <v>24</v>
      </c>
      <c r="G275" s="116">
        <v>40320</v>
      </c>
      <c r="H275" s="118">
        <v>13.13</v>
      </c>
      <c r="I275" s="118">
        <v>22055.040000000001</v>
      </c>
    </row>
    <row r="276" spans="1:9" ht="13.6" x14ac:dyDescent="0.25">
      <c r="A276" s="113" t="s">
        <v>524</v>
      </c>
      <c r="B276" s="114">
        <v>100389</v>
      </c>
      <c r="C276" s="113" t="s">
        <v>525</v>
      </c>
      <c r="D276" s="115">
        <v>1.7065999999999999</v>
      </c>
      <c r="E276" s="116">
        <v>1440</v>
      </c>
      <c r="F276" s="117">
        <v>24</v>
      </c>
      <c r="G276" s="116">
        <v>34560</v>
      </c>
      <c r="H276" s="118">
        <v>40.96</v>
      </c>
      <c r="I276" s="118">
        <v>58980.1</v>
      </c>
    </row>
    <row r="277" spans="1:9" ht="13.6" x14ac:dyDescent="0.25">
      <c r="A277" s="113" t="s">
        <v>526</v>
      </c>
      <c r="B277" s="114">
        <v>100390</v>
      </c>
      <c r="C277" s="113" t="s">
        <v>527</v>
      </c>
      <c r="D277" s="115">
        <v>1.29</v>
      </c>
      <c r="E277" s="116">
        <v>1848</v>
      </c>
      <c r="F277" s="117">
        <v>18</v>
      </c>
      <c r="G277" s="116">
        <v>33264</v>
      </c>
      <c r="H277" s="118">
        <v>23.22</v>
      </c>
      <c r="I277" s="118">
        <v>42910.559999999998</v>
      </c>
    </row>
    <row r="278" spans="1:9" ht="13.6" x14ac:dyDescent="0.25">
      <c r="A278" s="113" t="s">
        <v>353</v>
      </c>
      <c r="B278" s="114">
        <v>100391</v>
      </c>
      <c r="C278" s="113" t="s">
        <v>274</v>
      </c>
      <c r="D278" s="115">
        <v>1.8393999999999999</v>
      </c>
      <c r="E278" s="116">
        <v>2160</v>
      </c>
      <c r="F278" s="117">
        <v>12</v>
      </c>
      <c r="G278" s="116">
        <v>25920</v>
      </c>
      <c r="H278" s="118">
        <v>22.07</v>
      </c>
      <c r="I278" s="118">
        <v>47677.25</v>
      </c>
    </row>
    <row r="279" spans="1:9" ht="13.6" x14ac:dyDescent="0.25">
      <c r="A279" s="113" t="s">
        <v>528</v>
      </c>
      <c r="B279" s="114">
        <v>100392</v>
      </c>
      <c r="C279" s="113" t="s">
        <v>525</v>
      </c>
      <c r="D279" s="115">
        <v>1.5389999999999999</v>
      </c>
      <c r="E279" s="116">
        <v>1440</v>
      </c>
      <c r="F279" s="117">
        <v>24</v>
      </c>
      <c r="G279" s="116">
        <v>34560</v>
      </c>
      <c r="H279" s="118">
        <v>36.94</v>
      </c>
      <c r="I279" s="118">
        <v>53187.839999999997</v>
      </c>
    </row>
    <row r="280" spans="1:9" ht="13.6" x14ac:dyDescent="0.25">
      <c r="A280" s="113" t="s">
        <v>529</v>
      </c>
      <c r="B280" s="114">
        <v>100394</v>
      </c>
      <c r="C280" s="113" t="s">
        <v>163</v>
      </c>
      <c r="D280" s="115">
        <v>2.8323</v>
      </c>
      <c r="E280" s="116">
        <v>1496</v>
      </c>
      <c r="F280" s="117">
        <v>25</v>
      </c>
      <c r="G280" s="116">
        <v>37400</v>
      </c>
      <c r="H280" s="118">
        <v>70.81</v>
      </c>
      <c r="I280" s="118">
        <v>105928.02</v>
      </c>
    </row>
    <row r="281" spans="1:9" ht="13.6" x14ac:dyDescent="0.25">
      <c r="A281" s="113" t="s">
        <v>196</v>
      </c>
      <c r="B281" s="114">
        <v>100395</v>
      </c>
      <c r="C281" s="113" t="s">
        <v>197</v>
      </c>
      <c r="D281" s="115">
        <v>1.1551</v>
      </c>
      <c r="E281" s="116">
        <v>2880</v>
      </c>
      <c r="F281" s="117">
        <v>13.5</v>
      </c>
      <c r="G281" s="116">
        <v>38880</v>
      </c>
      <c r="H281" s="118">
        <v>15.59</v>
      </c>
      <c r="I281" s="118">
        <v>44910.29</v>
      </c>
    </row>
    <row r="282" spans="1:9" ht="13.6" x14ac:dyDescent="0.25">
      <c r="A282" s="113" t="s">
        <v>196</v>
      </c>
      <c r="B282" s="114">
        <v>100396</v>
      </c>
      <c r="C282" s="113" t="s">
        <v>198</v>
      </c>
      <c r="D282" s="115">
        <v>0.97660000000000002</v>
      </c>
      <c r="E282" s="116">
        <v>1232</v>
      </c>
      <c r="F282" s="117">
        <v>30</v>
      </c>
      <c r="G282" s="116">
        <v>36960</v>
      </c>
      <c r="H282" s="118">
        <v>29.3</v>
      </c>
      <c r="I282" s="118">
        <v>36095.14</v>
      </c>
    </row>
    <row r="283" spans="1:9" ht="13.6" x14ac:dyDescent="0.25">
      <c r="A283" s="113" t="s">
        <v>164</v>
      </c>
      <c r="B283" s="114">
        <v>100398</v>
      </c>
      <c r="C283" s="113" t="s">
        <v>146</v>
      </c>
      <c r="D283" s="115">
        <v>0.29799999999999999</v>
      </c>
      <c r="E283" s="116">
        <v>1071</v>
      </c>
      <c r="F283" s="117">
        <v>40</v>
      </c>
      <c r="G283" s="116">
        <v>42840</v>
      </c>
      <c r="H283" s="118">
        <v>11.92</v>
      </c>
      <c r="I283" s="118">
        <v>12766.32</v>
      </c>
    </row>
    <row r="284" spans="1:9" ht="13.6" x14ac:dyDescent="0.25">
      <c r="A284" s="113" t="s">
        <v>164</v>
      </c>
      <c r="B284" s="114">
        <v>100399</v>
      </c>
      <c r="C284" s="113" t="s">
        <v>501</v>
      </c>
      <c r="D284" s="115">
        <v>0.24440000000000001</v>
      </c>
      <c r="E284" s="116">
        <v>864</v>
      </c>
      <c r="F284" s="117">
        <v>50</v>
      </c>
      <c r="G284" s="116">
        <v>43200</v>
      </c>
      <c r="H284" s="118">
        <v>12.22</v>
      </c>
      <c r="I284" s="118">
        <v>10558.08</v>
      </c>
    </row>
    <row r="285" spans="1:9" ht="13.6" x14ac:dyDescent="0.25">
      <c r="A285" s="113" t="s">
        <v>164</v>
      </c>
      <c r="B285" s="114">
        <v>100400</v>
      </c>
      <c r="C285" s="113" t="s">
        <v>165</v>
      </c>
      <c r="D285" s="115">
        <v>0.1946</v>
      </c>
      <c r="E285" s="116">
        <v>1071</v>
      </c>
      <c r="F285" s="117">
        <v>40</v>
      </c>
      <c r="G285" s="116">
        <v>42840</v>
      </c>
      <c r="H285" s="118">
        <v>7.78</v>
      </c>
      <c r="I285" s="118">
        <v>8336.66</v>
      </c>
    </row>
    <row r="286" spans="1:9" ht="13.6" x14ac:dyDescent="0.25">
      <c r="A286" s="113" t="s">
        <v>530</v>
      </c>
      <c r="B286" s="114">
        <v>100401</v>
      </c>
      <c r="C286" s="113" t="s">
        <v>146</v>
      </c>
      <c r="D286" s="115">
        <v>0.34439999999999998</v>
      </c>
      <c r="E286" s="116">
        <v>1071</v>
      </c>
      <c r="F286" s="117">
        <v>40</v>
      </c>
      <c r="G286" s="116">
        <v>42840</v>
      </c>
      <c r="H286" s="118">
        <v>13.78</v>
      </c>
      <c r="I286" s="118">
        <v>14754.1</v>
      </c>
    </row>
    <row r="287" spans="1:9" ht="13.6" x14ac:dyDescent="0.25">
      <c r="A287" s="113" t="s">
        <v>530</v>
      </c>
      <c r="B287" s="114">
        <v>100402</v>
      </c>
      <c r="C287" s="113" t="s">
        <v>501</v>
      </c>
      <c r="D287" s="115">
        <v>0.3246</v>
      </c>
      <c r="E287" s="116">
        <v>864</v>
      </c>
      <c r="F287" s="117">
        <v>50</v>
      </c>
      <c r="G287" s="116">
        <v>43200</v>
      </c>
      <c r="H287" s="118">
        <v>16.23</v>
      </c>
      <c r="I287" s="118">
        <v>14022.72</v>
      </c>
    </row>
    <row r="288" spans="1:9" ht="13.6" x14ac:dyDescent="0.25">
      <c r="A288" s="113" t="s">
        <v>531</v>
      </c>
      <c r="B288" s="114">
        <v>100403</v>
      </c>
      <c r="C288" s="113" t="s">
        <v>532</v>
      </c>
      <c r="D288" s="115">
        <v>1.1499999999999999</v>
      </c>
      <c r="E288" s="116">
        <v>1890</v>
      </c>
      <c r="F288" s="117">
        <v>12</v>
      </c>
      <c r="G288" s="116">
        <v>22680</v>
      </c>
      <c r="H288" s="118">
        <v>13.8</v>
      </c>
      <c r="I288" s="118">
        <v>26082</v>
      </c>
    </row>
    <row r="289" spans="1:9" ht="13.6" x14ac:dyDescent="0.25">
      <c r="A289" s="113" t="s">
        <v>533</v>
      </c>
      <c r="B289" s="114">
        <v>100404</v>
      </c>
      <c r="C289" s="113" t="s">
        <v>534</v>
      </c>
      <c r="D289" s="115">
        <v>0.27800000000000002</v>
      </c>
      <c r="E289" s="116">
        <v>1071</v>
      </c>
      <c r="F289" s="117">
        <v>40</v>
      </c>
      <c r="G289" s="116">
        <v>42840</v>
      </c>
      <c r="H289" s="118">
        <v>11.12</v>
      </c>
      <c r="I289" s="118">
        <v>11909.52</v>
      </c>
    </row>
    <row r="290" spans="1:9" ht="13.6" x14ac:dyDescent="0.25">
      <c r="A290" s="113" t="s">
        <v>535</v>
      </c>
      <c r="B290" s="114">
        <v>100405</v>
      </c>
      <c r="C290" s="113" t="s">
        <v>501</v>
      </c>
      <c r="D290" s="115">
        <v>0.14499999999999999</v>
      </c>
      <c r="E290" s="116">
        <v>864</v>
      </c>
      <c r="F290" s="117">
        <v>50</v>
      </c>
      <c r="G290" s="116">
        <v>43200</v>
      </c>
      <c r="H290" s="118">
        <v>7.25</v>
      </c>
      <c r="I290" s="118">
        <v>6264</v>
      </c>
    </row>
    <row r="291" spans="1:9" ht="13.6" x14ac:dyDescent="0.25">
      <c r="A291" s="113" t="s">
        <v>536</v>
      </c>
      <c r="B291" s="114">
        <v>100406</v>
      </c>
      <c r="C291" s="113" t="s">
        <v>146</v>
      </c>
      <c r="D291" s="115">
        <v>0.36480000000000001</v>
      </c>
      <c r="E291" s="116">
        <v>1071</v>
      </c>
      <c r="F291" s="117">
        <v>40</v>
      </c>
      <c r="G291" s="116">
        <v>42840</v>
      </c>
      <c r="H291" s="118">
        <v>14.59</v>
      </c>
      <c r="I291" s="118">
        <v>15628.03</v>
      </c>
    </row>
    <row r="292" spans="1:9" ht="13.6" x14ac:dyDescent="0.25">
      <c r="A292" s="113" t="s">
        <v>537</v>
      </c>
      <c r="B292" s="114">
        <v>100407</v>
      </c>
      <c r="C292" s="113" t="s">
        <v>146</v>
      </c>
      <c r="D292" s="115">
        <v>0.22140000000000001</v>
      </c>
      <c r="E292" s="116">
        <v>1071</v>
      </c>
      <c r="F292" s="117">
        <v>40</v>
      </c>
      <c r="G292" s="116">
        <v>42840</v>
      </c>
      <c r="H292" s="118">
        <v>8.86</v>
      </c>
      <c r="I292" s="118">
        <v>9484.7800000000007</v>
      </c>
    </row>
    <row r="293" spans="1:9" ht="13.6" x14ac:dyDescent="0.25">
      <c r="A293" s="113" t="s">
        <v>537</v>
      </c>
      <c r="B293" s="114">
        <v>100408</v>
      </c>
      <c r="C293" s="113" t="s">
        <v>521</v>
      </c>
      <c r="D293" s="115">
        <v>0.1946</v>
      </c>
      <c r="E293" s="116">
        <v>1728</v>
      </c>
      <c r="F293" s="117">
        <v>25</v>
      </c>
      <c r="G293" s="116">
        <v>43200</v>
      </c>
      <c r="H293" s="118">
        <v>4.87</v>
      </c>
      <c r="I293" s="118">
        <v>8406.7199999999993</v>
      </c>
    </row>
    <row r="294" spans="1:9" ht="13.6" x14ac:dyDescent="0.25">
      <c r="A294" s="113" t="s">
        <v>537</v>
      </c>
      <c r="B294" s="114">
        <v>100409</v>
      </c>
      <c r="C294" s="113" t="s">
        <v>501</v>
      </c>
      <c r="D294" s="115">
        <v>0.20069999999999999</v>
      </c>
      <c r="E294" s="116">
        <v>864</v>
      </c>
      <c r="F294" s="117">
        <v>50</v>
      </c>
      <c r="G294" s="116">
        <v>43200</v>
      </c>
      <c r="H294" s="118">
        <v>10.039999999999999</v>
      </c>
      <c r="I294" s="118">
        <v>8670.24</v>
      </c>
    </row>
    <row r="295" spans="1:9" ht="13.6" x14ac:dyDescent="0.25">
      <c r="A295" s="113" t="s">
        <v>537</v>
      </c>
      <c r="B295" s="114">
        <v>100410</v>
      </c>
      <c r="C295" s="113" t="s">
        <v>165</v>
      </c>
      <c r="D295" s="115">
        <v>0.23300000000000001</v>
      </c>
      <c r="E295" s="116">
        <v>1071</v>
      </c>
      <c r="F295" s="117">
        <v>40</v>
      </c>
      <c r="G295" s="116">
        <v>42840</v>
      </c>
      <c r="H295" s="118">
        <v>9.32</v>
      </c>
      <c r="I295" s="118">
        <v>9981.7199999999993</v>
      </c>
    </row>
    <row r="296" spans="1:9" ht="13.6" x14ac:dyDescent="0.25">
      <c r="A296" s="113" t="s">
        <v>538</v>
      </c>
      <c r="B296" s="114">
        <v>100411</v>
      </c>
      <c r="C296" s="113" t="s">
        <v>501</v>
      </c>
      <c r="D296" s="115">
        <v>0.25030000000000002</v>
      </c>
      <c r="E296" s="116">
        <v>864</v>
      </c>
      <c r="F296" s="117">
        <v>50</v>
      </c>
      <c r="G296" s="116">
        <v>43200</v>
      </c>
      <c r="H296" s="118">
        <v>12.52</v>
      </c>
      <c r="I296" s="118">
        <v>10812.96</v>
      </c>
    </row>
    <row r="297" spans="1:9" ht="13.6" x14ac:dyDescent="0.25">
      <c r="A297" s="113" t="s">
        <v>538</v>
      </c>
      <c r="B297" s="114">
        <v>100412</v>
      </c>
      <c r="C297" s="113" t="s">
        <v>539</v>
      </c>
      <c r="D297" s="115">
        <v>0.214</v>
      </c>
      <c r="E297" s="116">
        <v>432</v>
      </c>
      <c r="F297" s="117">
        <v>100</v>
      </c>
      <c r="G297" s="116">
        <v>43200</v>
      </c>
      <c r="H297" s="118">
        <v>21.4</v>
      </c>
      <c r="I297" s="118">
        <v>9244.7999999999993</v>
      </c>
    </row>
    <row r="298" spans="1:9" ht="13.6" x14ac:dyDescent="0.25">
      <c r="A298" s="113" t="s">
        <v>540</v>
      </c>
      <c r="B298" s="114">
        <v>100413</v>
      </c>
      <c r="C298" s="113" t="s">
        <v>501</v>
      </c>
      <c r="D298" s="115">
        <v>0.24249999999999999</v>
      </c>
      <c r="E298" s="116">
        <v>864</v>
      </c>
      <c r="F298" s="117">
        <v>50</v>
      </c>
      <c r="G298" s="116">
        <v>43200</v>
      </c>
      <c r="H298" s="118">
        <v>12.13</v>
      </c>
      <c r="I298" s="118">
        <v>10476</v>
      </c>
    </row>
    <row r="299" spans="1:9" ht="13.6" x14ac:dyDescent="0.25">
      <c r="A299" s="113" t="s">
        <v>541</v>
      </c>
      <c r="B299" s="114">
        <v>100414</v>
      </c>
      <c r="C299" s="113" t="s">
        <v>539</v>
      </c>
      <c r="D299" s="115">
        <v>0.26819999999999999</v>
      </c>
      <c r="E299" s="116">
        <v>432</v>
      </c>
      <c r="F299" s="117">
        <v>100</v>
      </c>
      <c r="G299" s="116">
        <v>43200</v>
      </c>
      <c r="H299" s="118">
        <v>26.82</v>
      </c>
      <c r="I299" s="118">
        <v>11586.24</v>
      </c>
    </row>
    <row r="300" spans="1:9" ht="13.6" x14ac:dyDescent="0.25">
      <c r="A300" s="113" t="s">
        <v>542</v>
      </c>
      <c r="B300" s="114">
        <v>100415</v>
      </c>
      <c r="C300" s="113" t="s">
        <v>543</v>
      </c>
      <c r="D300" s="115">
        <v>0.1333</v>
      </c>
      <c r="E300" s="116">
        <v>864</v>
      </c>
      <c r="F300" s="117">
        <v>50</v>
      </c>
      <c r="G300" s="116">
        <v>43200</v>
      </c>
      <c r="H300" s="118">
        <v>6.67</v>
      </c>
      <c r="I300" s="118">
        <v>5758.56</v>
      </c>
    </row>
    <row r="301" spans="1:9" ht="13.6" x14ac:dyDescent="0.25">
      <c r="A301" s="113" t="s">
        <v>544</v>
      </c>
      <c r="B301" s="114">
        <v>100416</v>
      </c>
      <c r="C301" s="113" t="s">
        <v>501</v>
      </c>
      <c r="D301" s="115">
        <v>0.5</v>
      </c>
      <c r="E301" s="116">
        <v>864</v>
      </c>
      <c r="F301" s="117">
        <v>50</v>
      </c>
      <c r="G301" s="116">
        <v>43200</v>
      </c>
      <c r="H301" s="118">
        <v>25</v>
      </c>
      <c r="I301" s="118">
        <v>21600</v>
      </c>
    </row>
    <row r="302" spans="1:9" ht="13.6" x14ac:dyDescent="0.25">
      <c r="A302" s="113" t="s">
        <v>185</v>
      </c>
      <c r="B302" s="114">
        <v>100425</v>
      </c>
      <c r="C302" s="113" t="s">
        <v>457</v>
      </c>
      <c r="D302" s="115">
        <v>0.36799999999999999</v>
      </c>
      <c r="E302" s="116">
        <v>2000</v>
      </c>
      <c r="F302" s="117">
        <v>20</v>
      </c>
      <c r="G302" s="116">
        <v>40000</v>
      </c>
      <c r="H302" s="118">
        <v>7.36</v>
      </c>
      <c r="I302" s="118">
        <v>14720</v>
      </c>
    </row>
    <row r="303" spans="1:9" ht="13.6" x14ac:dyDescent="0.25">
      <c r="A303" s="113" t="s">
        <v>185</v>
      </c>
      <c r="B303" s="114">
        <v>100426</v>
      </c>
      <c r="C303" s="113" t="s">
        <v>81</v>
      </c>
      <c r="D303" s="115">
        <v>0.41949999999999998</v>
      </c>
      <c r="E303" s="116">
        <v>1700</v>
      </c>
      <c r="F303" s="117">
        <v>24</v>
      </c>
      <c r="G303" s="116">
        <v>40800</v>
      </c>
      <c r="H303" s="118">
        <v>10.07</v>
      </c>
      <c r="I303" s="118">
        <v>17115.599999999999</v>
      </c>
    </row>
    <row r="304" spans="1:9" ht="13.6" x14ac:dyDescent="0.25">
      <c r="A304" s="113" t="s">
        <v>254</v>
      </c>
      <c r="B304" s="114">
        <v>100427</v>
      </c>
      <c r="C304" s="113" t="s">
        <v>457</v>
      </c>
      <c r="D304" s="115">
        <v>0.33600000000000002</v>
      </c>
      <c r="E304" s="116">
        <v>2000</v>
      </c>
      <c r="F304" s="117">
        <v>20</v>
      </c>
      <c r="G304" s="116">
        <v>40000</v>
      </c>
      <c r="H304" s="118">
        <v>6.72</v>
      </c>
      <c r="I304" s="118">
        <v>13440</v>
      </c>
    </row>
    <row r="305" spans="1:9" ht="13.6" x14ac:dyDescent="0.25">
      <c r="A305" s="113" t="s">
        <v>304</v>
      </c>
      <c r="B305" s="114">
        <v>100428</v>
      </c>
      <c r="C305" s="113" t="s">
        <v>161</v>
      </c>
      <c r="D305" s="115">
        <v>0.42299999999999999</v>
      </c>
      <c r="E305" s="116">
        <v>1700</v>
      </c>
      <c r="F305" s="117">
        <v>24</v>
      </c>
      <c r="G305" s="116">
        <v>40800</v>
      </c>
      <c r="H305" s="118">
        <v>10.15</v>
      </c>
      <c r="I305" s="118">
        <v>17258.400000000001</v>
      </c>
    </row>
    <row r="306" spans="1:9" ht="13.6" x14ac:dyDescent="0.25">
      <c r="A306" s="113" t="s">
        <v>304</v>
      </c>
      <c r="B306" s="114">
        <v>100429</v>
      </c>
      <c r="C306" s="113" t="s">
        <v>457</v>
      </c>
      <c r="D306" s="115">
        <v>0.41889999999999999</v>
      </c>
      <c r="E306" s="116">
        <v>2000</v>
      </c>
      <c r="F306" s="117">
        <v>20</v>
      </c>
      <c r="G306" s="116">
        <v>40000</v>
      </c>
      <c r="H306" s="118">
        <v>8.3800000000000008</v>
      </c>
      <c r="I306" s="118">
        <v>16756</v>
      </c>
    </row>
    <row r="307" spans="1:9" ht="13.6" x14ac:dyDescent="0.25">
      <c r="A307" s="113" t="s">
        <v>545</v>
      </c>
      <c r="B307" s="114">
        <v>100431</v>
      </c>
      <c r="C307" s="113" t="s">
        <v>546</v>
      </c>
      <c r="D307" s="115">
        <v>0.75260000000000005</v>
      </c>
      <c r="E307" s="116">
        <v>1368</v>
      </c>
      <c r="F307" s="117">
        <v>21.75</v>
      </c>
      <c r="G307" s="116">
        <v>29754</v>
      </c>
      <c r="H307" s="118">
        <v>16.37</v>
      </c>
      <c r="I307" s="118">
        <v>22392.86</v>
      </c>
    </row>
    <row r="308" spans="1:9" ht="13.6" x14ac:dyDescent="0.25">
      <c r="A308" s="113" t="s">
        <v>547</v>
      </c>
      <c r="B308" s="114">
        <v>100432</v>
      </c>
      <c r="C308" s="113" t="s">
        <v>457</v>
      </c>
      <c r="D308" s="115">
        <v>0.44169999999999998</v>
      </c>
      <c r="E308" s="116">
        <v>1400</v>
      </c>
      <c r="F308" s="117">
        <v>20</v>
      </c>
      <c r="G308" s="116">
        <v>28000</v>
      </c>
      <c r="H308" s="118">
        <v>8.83</v>
      </c>
      <c r="I308" s="118">
        <v>12367.6</v>
      </c>
    </row>
    <row r="309" spans="1:9" ht="13.6" x14ac:dyDescent="0.25">
      <c r="A309" s="113" t="s">
        <v>159</v>
      </c>
      <c r="B309" s="114">
        <v>100433</v>
      </c>
      <c r="C309" s="113" t="s">
        <v>133</v>
      </c>
      <c r="D309" s="115">
        <v>0.57950000000000002</v>
      </c>
      <c r="E309" s="116">
        <v>1920</v>
      </c>
      <c r="F309" s="117">
        <v>12</v>
      </c>
      <c r="G309" s="116">
        <v>23040</v>
      </c>
      <c r="H309" s="118">
        <v>6.95</v>
      </c>
      <c r="I309" s="118">
        <v>13351.68</v>
      </c>
    </row>
    <row r="310" spans="1:9" ht="13.6" x14ac:dyDescent="0.25">
      <c r="A310" s="113" t="s">
        <v>252</v>
      </c>
      <c r="B310" s="114">
        <v>100434</v>
      </c>
      <c r="C310" s="113" t="s">
        <v>457</v>
      </c>
      <c r="D310" s="115">
        <v>0.42409999999999998</v>
      </c>
      <c r="E310" s="116">
        <v>1400</v>
      </c>
      <c r="F310" s="117">
        <v>20</v>
      </c>
      <c r="G310" s="116">
        <v>28000</v>
      </c>
      <c r="H310" s="118">
        <v>8.48</v>
      </c>
      <c r="I310" s="118">
        <v>11874.8</v>
      </c>
    </row>
    <row r="311" spans="1:9" ht="13.6" x14ac:dyDescent="0.25">
      <c r="A311" s="113" t="s">
        <v>252</v>
      </c>
      <c r="B311" s="114">
        <v>100435</v>
      </c>
      <c r="C311" s="113" t="s">
        <v>253</v>
      </c>
      <c r="D311" s="115">
        <v>0.43319999999999997</v>
      </c>
      <c r="E311" s="116">
        <v>1700</v>
      </c>
      <c r="F311" s="117">
        <v>20</v>
      </c>
      <c r="G311" s="116">
        <v>34000</v>
      </c>
      <c r="H311" s="118">
        <v>8.66</v>
      </c>
      <c r="I311" s="118">
        <v>14728.8</v>
      </c>
    </row>
    <row r="312" spans="1:9" ht="13.6" x14ac:dyDescent="0.25">
      <c r="A312" s="113" t="s">
        <v>548</v>
      </c>
      <c r="B312" s="114">
        <v>100436</v>
      </c>
      <c r="C312" s="113" t="s">
        <v>549</v>
      </c>
      <c r="D312" s="115">
        <v>1.0541</v>
      </c>
      <c r="E312" s="116">
        <v>1040</v>
      </c>
      <c r="F312" s="117">
        <v>36</v>
      </c>
      <c r="G312" s="116">
        <v>37440</v>
      </c>
      <c r="H312" s="118">
        <v>37.950000000000003</v>
      </c>
      <c r="I312" s="118">
        <v>39465.5</v>
      </c>
    </row>
    <row r="313" spans="1:9" ht="13.6" x14ac:dyDescent="0.25">
      <c r="A313" s="119" t="s">
        <v>550</v>
      </c>
      <c r="B313" s="114">
        <v>100438</v>
      </c>
      <c r="C313" s="113" t="s">
        <v>551</v>
      </c>
      <c r="D313" s="115">
        <v>0.63470000000000004</v>
      </c>
      <c r="E313" s="116">
        <v>800</v>
      </c>
      <c r="F313" s="117">
        <v>46.2</v>
      </c>
      <c r="G313" s="116">
        <v>36960</v>
      </c>
      <c r="H313" s="118">
        <v>29.32</v>
      </c>
      <c r="I313" s="118">
        <v>23458.51</v>
      </c>
    </row>
    <row r="314" spans="1:9" ht="13.6" x14ac:dyDescent="0.25">
      <c r="A314" s="113" t="s">
        <v>179</v>
      </c>
      <c r="B314" s="114">
        <v>100439</v>
      </c>
      <c r="C314" s="113" t="s">
        <v>551</v>
      </c>
      <c r="D314" s="115">
        <v>0.59870000000000001</v>
      </c>
      <c r="E314" s="116">
        <v>800</v>
      </c>
      <c r="F314" s="117">
        <v>46.2</v>
      </c>
      <c r="G314" s="116">
        <v>36960</v>
      </c>
      <c r="H314" s="118">
        <v>27.66</v>
      </c>
      <c r="I314" s="118">
        <v>22127.95</v>
      </c>
    </row>
    <row r="315" spans="1:9" ht="13.6" x14ac:dyDescent="0.25">
      <c r="A315" s="113" t="s">
        <v>179</v>
      </c>
      <c r="B315" s="114">
        <v>100440</v>
      </c>
      <c r="C315" s="113" t="s">
        <v>552</v>
      </c>
      <c r="D315" s="115">
        <v>0.73450000000000004</v>
      </c>
      <c r="E315" s="116">
        <v>1320</v>
      </c>
      <c r="F315" s="117">
        <v>23.1</v>
      </c>
      <c r="G315" s="116">
        <v>30492</v>
      </c>
      <c r="H315" s="118">
        <v>16.97</v>
      </c>
      <c r="I315" s="118">
        <v>22396.37</v>
      </c>
    </row>
    <row r="316" spans="1:9" ht="13.6" x14ac:dyDescent="0.25">
      <c r="A316" s="113" t="s">
        <v>179</v>
      </c>
      <c r="B316" s="114">
        <v>100441</v>
      </c>
      <c r="C316" s="113" t="s">
        <v>352</v>
      </c>
      <c r="D316" s="115">
        <v>0.58919999999999995</v>
      </c>
      <c r="E316" s="116">
        <v>1440</v>
      </c>
      <c r="F316" s="117">
        <v>25.988</v>
      </c>
      <c r="G316" s="116">
        <v>37422</v>
      </c>
      <c r="H316" s="118">
        <v>15.31</v>
      </c>
      <c r="I316" s="118">
        <v>22049.040000000001</v>
      </c>
    </row>
    <row r="317" spans="1:9" ht="13.6" x14ac:dyDescent="0.25">
      <c r="A317" s="113" t="s">
        <v>553</v>
      </c>
      <c r="B317" s="114">
        <v>100442</v>
      </c>
      <c r="C317" s="113" t="s">
        <v>551</v>
      </c>
      <c r="D317" s="115">
        <v>0.73260000000000003</v>
      </c>
      <c r="E317" s="116">
        <v>800</v>
      </c>
      <c r="F317" s="117">
        <v>46.2</v>
      </c>
      <c r="G317" s="116">
        <v>36960</v>
      </c>
      <c r="H317" s="118">
        <v>33.85</v>
      </c>
      <c r="I317" s="118">
        <v>27076.9</v>
      </c>
    </row>
    <row r="318" spans="1:9" ht="13.6" x14ac:dyDescent="0.25">
      <c r="A318" s="113" t="s">
        <v>120</v>
      </c>
      <c r="B318" s="114">
        <v>100446</v>
      </c>
      <c r="C318" s="113" t="s">
        <v>121</v>
      </c>
      <c r="D318" s="115">
        <v>1.6405000000000001</v>
      </c>
      <c r="E318" s="116">
        <v>1344</v>
      </c>
      <c r="F318" s="117">
        <v>12.25</v>
      </c>
      <c r="G318" s="116">
        <v>16464</v>
      </c>
      <c r="H318" s="118">
        <v>20.100000000000001</v>
      </c>
      <c r="I318" s="118">
        <v>27009.19</v>
      </c>
    </row>
    <row r="319" spans="1:9" ht="13.6" x14ac:dyDescent="0.25">
      <c r="A319" s="113" t="s">
        <v>554</v>
      </c>
      <c r="B319" s="114">
        <v>100447</v>
      </c>
      <c r="C319" s="113" t="s">
        <v>112</v>
      </c>
      <c r="D319" s="115">
        <v>1.7</v>
      </c>
      <c r="E319" s="116">
        <v>1152</v>
      </c>
      <c r="F319" s="117">
        <v>14</v>
      </c>
      <c r="G319" s="116">
        <v>16128</v>
      </c>
      <c r="H319" s="118">
        <v>23.8</v>
      </c>
      <c r="I319" s="118">
        <v>27417.599999999999</v>
      </c>
    </row>
    <row r="320" spans="1:9" ht="13.6" x14ac:dyDescent="0.25">
      <c r="A320" s="113" t="s">
        <v>113</v>
      </c>
      <c r="B320" s="114">
        <v>100449</v>
      </c>
      <c r="C320" s="113" t="s">
        <v>114</v>
      </c>
      <c r="D320" s="115">
        <v>0.80349999999999999</v>
      </c>
      <c r="E320" s="116">
        <v>1080</v>
      </c>
      <c r="F320" s="117">
        <v>13.5</v>
      </c>
      <c r="G320" s="116">
        <v>14580</v>
      </c>
      <c r="H320" s="118">
        <v>10.85</v>
      </c>
      <c r="I320" s="118">
        <v>11715.03</v>
      </c>
    </row>
    <row r="321" spans="1:9" ht="13.6" x14ac:dyDescent="0.25">
      <c r="A321" s="113" t="s">
        <v>117</v>
      </c>
      <c r="B321" s="114">
        <v>100450</v>
      </c>
      <c r="C321" s="113" t="s">
        <v>118</v>
      </c>
      <c r="D321" s="115">
        <v>1.2461</v>
      </c>
      <c r="E321" s="116">
        <v>1296</v>
      </c>
      <c r="F321" s="117">
        <v>10.5</v>
      </c>
      <c r="G321" s="116">
        <v>13608</v>
      </c>
      <c r="H321" s="118">
        <v>13.08</v>
      </c>
      <c r="I321" s="118">
        <v>16956.93</v>
      </c>
    </row>
    <row r="322" spans="1:9" ht="13.6" x14ac:dyDescent="0.25">
      <c r="A322" s="113" t="s">
        <v>126</v>
      </c>
      <c r="B322" s="114">
        <v>100455</v>
      </c>
      <c r="C322" s="113" t="s">
        <v>127</v>
      </c>
      <c r="D322" s="115">
        <v>1.3489</v>
      </c>
      <c r="E322" s="116">
        <v>1080</v>
      </c>
      <c r="F322" s="117">
        <v>12</v>
      </c>
      <c r="G322" s="116">
        <v>12960</v>
      </c>
      <c r="H322" s="118">
        <v>16.190000000000001</v>
      </c>
      <c r="I322" s="118">
        <v>17481.740000000002</v>
      </c>
    </row>
    <row r="323" spans="1:9" ht="13.6" x14ac:dyDescent="0.25">
      <c r="A323" s="113" t="s">
        <v>128</v>
      </c>
      <c r="B323" s="114">
        <v>100457</v>
      </c>
      <c r="C323" s="113" t="s">
        <v>127</v>
      </c>
      <c r="D323" s="115">
        <v>1.1813</v>
      </c>
      <c r="E323" s="116">
        <v>1008</v>
      </c>
      <c r="F323" s="117">
        <v>12</v>
      </c>
      <c r="G323" s="116">
        <v>12096</v>
      </c>
      <c r="H323" s="118">
        <v>14.18</v>
      </c>
      <c r="I323" s="118">
        <v>14289</v>
      </c>
    </row>
    <row r="324" spans="1:9" ht="13.6" x14ac:dyDescent="0.25">
      <c r="A324" s="113" t="s">
        <v>131</v>
      </c>
      <c r="B324" s="114">
        <v>100462</v>
      </c>
      <c r="C324" s="113" t="s">
        <v>130</v>
      </c>
      <c r="D324" s="115">
        <v>1.25</v>
      </c>
      <c r="E324" s="116">
        <v>1440</v>
      </c>
      <c r="F324" s="117">
        <v>15.14</v>
      </c>
      <c r="G324" s="116">
        <v>21802</v>
      </c>
      <c r="H324" s="118">
        <v>18.93</v>
      </c>
      <c r="I324" s="118">
        <v>27252.5</v>
      </c>
    </row>
    <row r="325" spans="1:9" ht="13.6" x14ac:dyDescent="0.25">
      <c r="A325" s="113" t="s">
        <v>109</v>
      </c>
      <c r="B325" s="114">
        <v>100464</v>
      </c>
      <c r="C325" s="113" t="s">
        <v>110</v>
      </c>
      <c r="D325" s="115">
        <v>3.2040000000000002</v>
      </c>
      <c r="E325" s="116">
        <v>4000</v>
      </c>
      <c r="F325" s="117">
        <v>6</v>
      </c>
      <c r="G325" s="116">
        <v>24000</v>
      </c>
      <c r="H325" s="118">
        <v>19.22</v>
      </c>
      <c r="I325" s="118">
        <v>76896</v>
      </c>
    </row>
    <row r="326" spans="1:9" ht="13.6" x14ac:dyDescent="0.25">
      <c r="A326" s="113" t="s">
        <v>555</v>
      </c>
      <c r="B326" s="114">
        <v>100465</v>
      </c>
      <c r="C326" s="113" t="s">
        <v>556</v>
      </c>
      <c r="D326" s="115">
        <v>0.45079999999999998</v>
      </c>
      <c r="E326" s="116">
        <v>1040</v>
      </c>
      <c r="F326" s="117">
        <v>31.5</v>
      </c>
      <c r="G326" s="116">
        <v>32760</v>
      </c>
      <c r="H326" s="118">
        <v>14.2</v>
      </c>
      <c r="I326" s="118">
        <v>14768.21</v>
      </c>
    </row>
    <row r="327" spans="1:9" ht="13.6" x14ac:dyDescent="0.25">
      <c r="A327" s="113" t="s">
        <v>555</v>
      </c>
      <c r="B327" s="114">
        <v>100466</v>
      </c>
      <c r="C327" s="113" t="s">
        <v>143</v>
      </c>
      <c r="D327" s="115">
        <v>0.4143</v>
      </c>
      <c r="E327" s="116">
        <v>1112</v>
      </c>
      <c r="F327" s="117">
        <v>36</v>
      </c>
      <c r="G327" s="116">
        <v>40032</v>
      </c>
      <c r="H327" s="118">
        <v>14.91</v>
      </c>
      <c r="I327" s="118">
        <v>16585.259999999998</v>
      </c>
    </row>
    <row r="328" spans="1:9" ht="13.6" x14ac:dyDescent="0.25">
      <c r="A328" s="113" t="s">
        <v>555</v>
      </c>
      <c r="B328" s="114">
        <v>100467</v>
      </c>
      <c r="C328" s="113" t="s">
        <v>521</v>
      </c>
      <c r="D328" s="115">
        <v>0.41489999999999999</v>
      </c>
      <c r="E328" s="116">
        <v>1600</v>
      </c>
      <c r="F328" s="117">
        <v>25</v>
      </c>
      <c r="G328" s="116">
        <v>40000</v>
      </c>
      <c r="H328" s="118">
        <v>10.37</v>
      </c>
      <c r="I328" s="118">
        <v>16596</v>
      </c>
    </row>
    <row r="329" spans="1:9" ht="13.6" x14ac:dyDescent="0.25">
      <c r="A329" s="113" t="s">
        <v>299</v>
      </c>
      <c r="B329" s="114">
        <v>100469</v>
      </c>
      <c r="C329" s="113" t="s">
        <v>165</v>
      </c>
      <c r="D329" s="115">
        <v>0.22739999999999999</v>
      </c>
      <c r="E329" s="116">
        <v>1071</v>
      </c>
      <c r="F329" s="117">
        <v>40</v>
      </c>
      <c r="G329" s="116">
        <v>42840</v>
      </c>
      <c r="H329" s="118">
        <v>9.1</v>
      </c>
      <c r="I329" s="118">
        <v>9741.82</v>
      </c>
    </row>
    <row r="330" spans="1:9" ht="13.6" x14ac:dyDescent="0.25">
      <c r="A330" s="113" t="s">
        <v>298</v>
      </c>
      <c r="B330" s="114">
        <v>100470</v>
      </c>
      <c r="C330" s="113" t="s">
        <v>165</v>
      </c>
      <c r="D330" s="115">
        <v>0.24929999999999999</v>
      </c>
      <c r="E330" s="116">
        <v>1071</v>
      </c>
      <c r="F330" s="117">
        <v>40</v>
      </c>
      <c r="G330" s="116">
        <v>42840</v>
      </c>
      <c r="H330" s="118">
        <v>9.9700000000000006</v>
      </c>
      <c r="I330" s="118">
        <v>10680.01</v>
      </c>
    </row>
    <row r="331" spans="1:9" ht="13.6" x14ac:dyDescent="0.25">
      <c r="A331" s="113" t="s">
        <v>293</v>
      </c>
      <c r="B331" s="114">
        <v>100471</v>
      </c>
      <c r="C331" s="113" t="s">
        <v>165</v>
      </c>
      <c r="D331" s="115">
        <v>0.22170000000000001</v>
      </c>
      <c r="E331" s="116">
        <v>1071</v>
      </c>
      <c r="F331" s="117">
        <v>40</v>
      </c>
      <c r="G331" s="116">
        <v>42840</v>
      </c>
      <c r="H331" s="118">
        <v>8.8699999999999992</v>
      </c>
      <c r="I331" s="118">
        <v>9497.6299999999992</v>
      </c>
    </row>
    <row r="332" spans="1:9" ht="13.6" x14ac:dyDescent="0.25">
      <c r="A332" s="113" t="s">
        <v>293</v>
      </c>
      <c r="B332" s="114">
        <v>100472</v>
      </c>
      <c r="C332" s="113" t="s">
        <v>146</v>
      </c>
      <c r="D332" s="115">
        <v>0.1835</v>
      </c>
      <c r="E332" s="116">
        <v>1071</v>
      </c>
      <c r="F332" s="117">
        <v>40</v>
      </c>
      <c r="G332" s="116">
        <v>42840</v>
      </c>
      <c r="H332" s="118">
        <v>7.34</v>
      </c>
      <c r="I332" s="118">
        <v>7861.14</v>
      </c>
    </row>
    <row r="333" spans="1:9" ht="13.6" x14ac:dyDescent="0.25">
      <c r="A333" s="113" t="s">
        <v>296</v>
      </c>
      <c r="B333" s="114">
        <v>100473</v>
      </c>
      <c r="C333" s="113" t="s">
        <v>297</v>
      </c>
      <c r="D333" s="115">
        <v>0.67</v>
      </c>
      <c r="E333" s="116">
        <v>1848</v>
      </c>
      <c r="F333" s="117">
        <v>21</v>
      </c>
      <c r="G333" s="116">
        <v>38808</v>
      </c>
      <c r="H333" s="118">
        <v>14.07</v>
      </c>
      <c r="I333" s="118">
        <v>26001.360000000001</v>
      </c>
    </row>
    <row r="334" spans="1:9" ht="13.6" x14ac:dyDescent="0.25">
      <c r="A334" s="113" t="s">
        <v>557</v>
      </c>
      <c r="B334" s="114">
        <v>100483</v>
      </c>
      <c r="C334" s="113" t="s">
        <v>228</v>
      </c>
      <c r="D334" s="115">
        <v>0.24429999999999999</v>
      </c>
      <c r="E334" s="116">
        <v>875</v>
      </c>
      <c r="F334" s="117">
        <v>48</v>
      </c>
      <c r="G334" s="116">
        <v>42000</v>
      </c>
      <c r="H334" s="118">
        <v>11.73</v>
      </c>
      <c r="I334" s="118">
        <v>10260.6</v>
      </c>
    </row>
    <row r="335" spans="1:9" ht="13.6" x14ac:dyDescent="0.25">
      <c r="A335" s="113" t="s">
        <v>233</v>
      </c>
      <c r="B335" s="114">
        <v>100484</v>
      </c>
      <c r="C335" s="113" t="s">
        <v>228</v>
      </c>
      <c r="D335" s="115">
        <v>0.57430000000000003</v>
      </c>
      <c r="E335" s="116">
        <v>875</v>
      </c>
      <c r="F335" s="117">
        <v>48</v>
      </c>
      <c r="G335" s="116">
        <v>42000</v>
      </c>
      <c r="H335" s="118">
        <v>27.57</v>
      </c>
      <c r="I335" s="118">
        <v>24120.6</v>
      </c>
    </row>
    <row r="336" spans="1:9" ht="13.6" x14ac:dyDescent="0.25">
      <c r="A336" s="113" t="s">
        <v>233</v>
      </c>
      <c r="B336" s="114">
        <v>100485</v>
      </c>
      <c r="C336" s="113" t="s">
        <v>229</v>
      </c>
      <c r="D336" s="115">
        <v>0.65100000000000002</v>
      </c>
      <c r="E336" s="116">
        <v>700</v>
      </c>
      <c r="F336" s="117">
        <v>60</v>
      </c>
      <c r="G336" s="116">
        <v>42000</v>
      </c>
      <c r="H336" s="118">
        <v>39.06</v>
      </c>
      <c r="I336" s="118">
        <v>27342</v>
      </c>
    </row>
    <row r="337" spans="1:9" ht="13.6" x14ac:dyDescent="0.25">
      <c r="A337" s="113" t="s">
        <v>232</v>
      </c>
      <c r="B337" s="114">
        <v>100486</v>
      </c>
      <c r="C337" s="113" t="s">
        <v>521</v>
      </c>
      <c r="D337" s="115">
        <v>0.44990000000000002</v>
      </c>
      <c r="E337" s="116">
        <v>1680</v>
      </c>
      <c r="F337" s="117">
        <v>25</v>
      </c>
      <c r="G337" s="116">
        <v>42000</v>
      </c>
      <c r="H337" s="118">
        <v>11.25</v>
      </c>
      <c r="I337" s="118">
        <v>18895.8</v>
      </c>
    </row>
    <row r="338" spans="1:9" ht="13.6" x14ac:dyDescent="0.25">
      <c r="A338" s="113" t="s">
        <v>232</v>
      </c>
      <c r="B338" s="114">
        <v>100487</v>
      </c>
      <c r="C338" s="113" t="s">
        <v>228</v>
      </c>
      <c r="D338" s="115">
        <v>0.39340000000000003</v>
      </c>
      <c r="E338" s="116">
        <v>875</v>
      </c>
      <c r="F338" s="117">
        <v>48</v>
      </c>
      <c r="G338" s="116">
        <v>42000</v>
      </c>
      <c r="H338" s="118">
        <v>18.88</v>
      </c>
      <c r="I338" s="118">
        <v>16522.8</v>
      </c>
    </row>
    <row r="339" spans="1:9" ht="13.6" x14ac:dyDescent="0.25">
      <c r="A339" s="113" t="s">
        <v>232</v>
      </c>
      <c r="B339" s="114">
        <v>100488</v>
      </c>
      <c r="C339" s="113" t="s">
        <v>229</v>
      </c>
      <c r="D339" s="115">
        <v>0.3619</v>
      </c>
      <c r="E339" s="116">
        <v>700</v>
      </c>
      <c r="F339" s="117">
        <v>60</v>
      </c>
      <c r="G339" s="116">
        <v>42000</v>
      </c>
      <c r="H339" s="118">
        <v>21.71</v>
      </c>
      <c r="I339" s="118">
        <v>15199.8</v>
      </c>
    </row>
    <row r="340" spans="1:9" ht="13.6" x14ac:dyDescent="0.25">
      <c r="A340" s="113" t="s">
        <v>232</v>
      </c>
      <c r="B340" s="114">
        <v>100489</v>
      </c>
      <c r="C340" s="113" t="s">
        <v>501</v>
      </c>
      <c r="D340" s="115">
        <v>0.31430000000000002</v>
      </c>
      <c r="E340" s="116">
        <v>840</v>
      </c>
      <c r="F340" s="117">
        <v>50</v>
      </c>
      <c r="G340" s="116">
        <v>42000</v>
      </c>
      <c r="H340" s="118">
        <v>15.72</v>
      </c>
      <c r="I340" s="118">
        <v>13200.6</v>
      </c>
    </row>
    <row r="341" spans="1:9" ht="13.6" x14ac:dyDescent="0.25">
      <c r="A341" s="113" t="s">
        <v>231</v>
      </c>
      <c r="B341" s="114">
        <v>100490</v>
      </c>
      <c r="C341" s="113" t="s">
        <v>521</v>
      </c>
      <c r="D341" s="115">
        <v>0.35110000000000002</v>
      </c>
      <c r="E341" s="116">
        <v>1680</v>
      </c>
      <c r="F341" s="117">
        <v>25</v>
      </c>
      <c r="G341" s="116">
        <v>42000</v>
      </c>
      <c r="H341" s="118">
        <v>8.7799999999999994</v>
      </c>
      <c r="I341" s="118">
        <v>14746.2</v>
      </c>
    </row>
    <row r="342" spans="1:9" ht="13.6" x14ac:dyDescent="0.25">
      <c r="A342" s="113" t="s">
        <v>231</v>
      </c>
      <c r="B342" s="114">
        <v>100491</v>
      </c>
      <c r="C342" s="113" t="s">
        <v>228</v>
      </c>
      <c r="D342" s="115">
        <v>0.33069999999999999</v>
      </c>
      <c r="E342" s="116">
        <v>875</v>
      </c>
      <c r="F342" s="117">
        <v>48</v>
      </c>
      <c r="G342" s="116">
        <v>42000</v>
      </c>
      <c r="H342" s="118">
        <v>15.87</v>
      </c>
      <c r="I342" s="118">
        <v>13889.4</v>
      </c>
    </row>
    <row r="343" spans="1:9" ht="13.6" x14ac:dyDescent="0.25">
      <c r="A343" s="113" t="s">
        <v>231</v>
      </c>
      <c r="B343" s="114">
        <v>100492</v>
      </c>
      <c r="C343" s="113" t="s">
        <v>229</v>
      </c>
      <c r="D343" s="115">
        <v>0.31869999999999998</v>
      </c>
      <c r="E343" s="116">
        <v>700</v>
      </c>
      <c r="F343" s="117">
        <v>60</v>
      </c>
      <c r="G343" s="116">
        <v>42000</v>
      </c>
      <c r="H343" s="118">
        <v>19.12</v>
      </c>
      <c r="I343" s="118">
        <v>13385.4</v>
      </c>
    </row>
    <row r="344" spans="1:9" ht="13.6" x14ac:dyDescent="0.25">
      <c r="A344" s="113" t="s">
        <v>231</v>
      </c>
      <c r="B344" s="114">
        <v>100493</v>
      </c>
      <c r="C344" s="113" t="s">
        <v>501</v>
      </c>
      <c r="D344" s="115">
        <v>0.49009999999999998</v>
      </c>
      <c r="E344" s="116">
        <v>840</v>
      </c>
      <c r="F344" s="117">
        <v>50</v>
      </c>
      <c r="G344" s="116">
        <v>42000</v>
      </c>
      <c r="H344" s="118">
        <v>24.51</v>
      </c>
      <c r="I344" s="118">
        <v>20584.2</v>
      </c>
    </row>
    <row r="345" spans="1:9" ht="13.6" x14ac:dyDescent="0.25">
      <c r="A345" s="113" t="s">
        <v>558</v>
      </c>
      <c r="B345" s="114">
        <v>100494</v>
      </c>
      <c r="C345" s="113" t="s">
        <v>521</v>
      </c>
      <c r="D345" s="115">
        <v>0.37030000000000002</v>
      </c>
      <c r="E345" s="116">
        <v>1680</v>
      </c>
      <c r="F345" s="117">
        <v>25</v>
      </c>
      <c r="G345" s="116">
        <v>42000</v>
      </c>
      <c r="H345" s="118">
        <v>9.26</v>
      </c>
      <c r="I345" s="118">
        <v>15552.6</v>
      </c>
    </row>
    <row r="346" spans="1:9" ht="13.6" x14ac:dyDescent="0.25">
      <c r="A346" s="113" t="s">
        <v>558</v>
      </c>
      <c r="B346" s="114">
        <v>100495</v>
      </c>
      <c r="C346" s="113" t="s">
        <v>501</v>
      </c>
      <c r="D346" s="115">
        <v>0.34300000000000003</v>
      </c>
      <c r="E346" s="116">
        <v>840</v>
      </c>
      <c r="F346" s="117">
        <v>50</v>
      </c>
      <c r="G346" s="116">
        <v>42000</v>
      </c>
      <c r="H346" s="118">
        <v>17.149999999999999</v>
      </c>
      <c r="I346" s="118">
        <v>14406</v>
      </c>
    </row>
    <row r="347" spans="1:9" ht="13.6" x14ac:dyDescent="0.25">
      <c r="A347" s="113" t="s">
        <v>230</v>
      </c>
      <c r="B347" s="114">
        <v>100496</v>
      </c>
      <c r="C347" s="113" t="s">
        <v>521</v>
      </c>
      <c r="D347" s="115">
        <v>0.59299999999999997</v>
      </c>
      <c r="E347" s="116">
        <v>1680</v>
      </c>
      <c r="F347" s="117">
        <v>25</v>
      </c>
      <c r="G347" s="116">
        <v>42000</v>
      </c>
      <c r="H347" s="118">
        <v>14.83</v>
      </c>
      <c r="I347" s="118">
        <v>24906</v>
      </c>
    </row>
    <row r="348" spans="1:9" ht="13.6" x14ac:dyDescent="0.25">
      <c r="A348" s="113" t="s">
        <v>230</v>
      </c>
      <c r="B348" s="114">
        <v>100497</v>
      </c>
      <c r="C348" s="113" t="s">
        <v>228</v>
      </c>
      <c r="D348" s="115">
        <v>0.6734</v>
      </c>
      <c r="E348" s="116">
        <v>875</v>
      </c>
      <c r="F348" s="117">
        <v>48</v>
      </c>
      <c r="G348" s="116">
        <v>42000</v>
      </c>
      <c r="H348" s="118">
        <v>32.32</v>
      </c>
      <c r="I348" s="118">
        <v>28282.799999999999</v>
      </c>
    </row>
    <row r="349" spans="1:9" ht="13.6" x14ac:dyDescent="0.25">
      <c r="A349" s="113" t="s">
        <v>559</v>
      </c>
      <c r="B349" s="114">
        <v>100499</v>
      </c>
      <c r="C349" s="113" t="s">
        <v>521</v>
      </c>
      <c r="D349" s="115">
        <v>0.245</v>
      </c>
      <c r="E349" s="116">
        <v>1680</v>
      </c>
      <c r="F349" s="117">
        <v>25</v>
      </c>
      <c r="G349" s="116">
        <v>42000</v>
      </c>
      <c r="H349" s="118">
        <v>6.13</v>
      </c>
      <c r="I349" s="118">
        <v>10290</v>
      </c>
    </row>
    <row r="350" spans="1:9" ht="13.6" x14ac:dyDescent="0.25">
      <c r="A350" s="113" t="s">
        <v>355</v>
      </c>
      <c r="B350" s="114">
        <v>100500</v>
      </c>
      <c r="C350" s="113" t="s">
        <v>228</v>
      </c>
      <c r="D350" s="115">
        <v>0.57550000000000001</v>
      </c>
      <c r="E350" s="116">
        <v>875</v>
      </c>
      <c r="F350" s="117">
        <v>48</v>
      </c>
      <c r="G350" s="116">
        <v>42000</v>
      </c>
      <c r="H350" s="118">
        <v>27.62</v>
      </c>
      <c r="I350" s="118">
        <v>24171</v>
      </c>
    </row>
    <row r="351" spans="1:9" ht="13.6" x14ac:dyDescent="0.25">
      <c r="A351" s="113" t="s">
        <v>355</v>
      </c>
      <c r="B351" s="114">
        <v>100501</v>
      </c>
      <c r="C351" s="113" t="s">
        <v>229</v>
      </c>
      <c r="D351" s="115">
        <v>0.68310000000000004</v>
      </c>
      <c r="E351" s="116">
        <v>700</v>
      </c>
      <c r="F351" s="117">
        <v>60</v>
      </c>
      <c r="G351" s="116">
        <v>42000</v>
      </c>
      <c r="H351" s="118">
        <v>40.99</v>
      </c>
      <c r="I351" s="118">
        <v>28690.2</v>
      </c>
    </row>
    <row r="352" spans="1:9" ht="13.6" x14ac:dyDescent="0.25">
      <c r="A352" s="119" t="s">
        <v>560</v>
      </c>
      <c r="B352" s="114">
        <v>100502</v>
      </c>
      <c r="C352" s="113" t="s">
        <v>561</v>
      </c>
      <c r="D352" s="115">
        <v>0.441</v>
      </c>
      <c r="E352" s="116">
        <v>1200</v>
      </c>
      <c r="F352" s="117">
        <v>32.880000000000003</v>
      </c>
      <c r="G352" s="116">
        <v>39456</v>
      </c>
      <c r="H352" s="118">
        <v>14.5</v>
      </c>
      <c r="I352" s="118">
        <v>17400.099999999999</v>
      </c>
    </row>
    <row r="353" spans="1:9" ht="13.6" x14ac:dyDescent="0.25">
      <c r="A353" s="113" t="s">
        <v>562</v>
      </c>
      <c r="B353" s="114">
        <v>100507</v>
      </c>
      <c r="C353" s="113" t="s">
        <v>563</v>
      </c>
      <c r="D353" s="115">
        <v>0.46429999999999999</v>
      </c>
      <c r="E353" s="116">
        <v>1452</v>
      </c>
      <c r="F353" s="117">
        <v>26</v>
      </c>
      <c r="G353" s="116">
        <v>37752</v>
      </c>
      <c r="H353" s="118">
        <v>12.07</v>
      </c>
      <c r="I353" s="118">
        <v>17528.25</v>
      </c>
    </row>
    <row r="354" spans="1:9" ht="13.6" x14ac:dyDescent="0.25">
      <c r="A354" s="113" t="s">
        <v>71</v>
      </c>
      <c r="B354" s="114">
        <v>100508</v>
      </c>
      <c r="C354" s="113" t="s">
        <v>64</v>
      </c>
      <c r="D354" s="115">
        <v>0.49130000000000001</v>
      </c>
      <c r="E354" s="116">
        <v>924</v>
      </c>
      <c r="F354" s="117">
        <v>38.5</v>
      </c>
      <c r="G354" s="116">
        <v>35574</v>
      </c>
      <c r="H354" s="118">
        <v>18.920000000000002</v>
      </c>
      <c r="I354" s="118">
        <v>17477.509999999998</v>
      </c>
    </row>
    <row r="355" spans="1:9" ht="13.6" x14ac:dyDescent="0.25">
      <c r="A355" s="113" t="s">
        <v>564</v>
      </c>
      <c r="B355" s="114">
        <v>100509</v>
      </c>
      <c r="C355" s="113" t="s">
        <v>64</v>
      </c>
      <c r="D355" s="115">
        <v>0.4521</v>
      </c>
      <c r="E355" s="116">
        <v>924</v>
      </c>
      <c r="F355" s="117">
        <v>38.5</v>
      </c>
      <c r="G355" s="116">
        <v>35574</v>
      </c>
      <c r="H355" s="118">
        <v>17.41</v>
      </c>
      <c r="I355" s="118">
        <v>16083.01</v>
      </c>
    </row>
    <row r="356" spans="1:9" ht="13.6" x14ac:dyDescent="0.25">
      <c r="A356" s="113" t="s">
        <v>565</v>
      </c>
      <c r="B356" s="114">
        <v>100510</v>
      </c>
      <c r="C356" s="113" t="s">
        <v>64</v>
      </c>
      <c r="D356" s="115">
        <v>0.51939999999999997</v>
      </c>
      <c r="E356" s="116">
        <v>924</v>
      </c>
      <c r="F356" s="117">
        <v>38.5</v>
      </c>
      <c r="G356" s="116">
        <v>35574</v>
      </c>
      <c r="H356" s="118">
        <v>20</v>
      </c>
      <c r="I356" s="118">
        <v>18477.14</v>
      </c>
    </row>
    <row r="357" spans="1:9" ht="13.6" x14ac:dyDescent="0.25">
      <c r="A357" s="113" t="s">
        <v>566</v>
      </c>
      <c r="B357" s="114">
        <v>100511</v>
      </c>
      <c r="C357" s="113" t="s">
        <v>64</v>
      </c>
      <c r="D357" s="115">
        <v>0.39660000000000001</v>
      </c>
      <c r="E357" s="116">
        <v>924</v>
      </c>
      <c r="F357" s="117">
        <v>38.5</v>
      </c>
      <c r="G357" s="116">
        <v>35574</v>
      </c>
      <c r="H357" s="118">
        <v>15.27</v>
      </c>
      <c r="I357" s="118">
        <v>14108.65</v>
      </c>
    </row>
    <row r="358" spans="1:9" ht="13.6" x14ac:dyDescent="0.25">
      <c r="A358" s="113" t="s">
        <v>567</v>
      </c>
      <c r="B358" s="114">
        <v>100512</v>
      </c>
      <c r="C358" s="113" t="s">
        <v>64</v>
      </c>
      <c r="D358" s="115">
        <v>0.57269999999999999</v>
      </c>
      <c r="E358" s="116">
        <v>924</v>
      </c>
      <c r="F358" s="117">
        <v>38.5</v>
      </c>
      <c r="G358" s="116">
        <v>35574</v>
      </c>
      <c r="H358" s="118">
        <v>22.05</v>
      </c>
      <c r="I358" s="118">
        <v>20373.23</v>
      </c>
    </row>
    <row r="359" spans="1:9" ht="13.6" x14ac:dyDescent="0.25">
      <c r="A359" s="113" t="s">
        <v>65</v>
      </c>
      <c r="B359" s="114">
        <v>100513</v>
      </c>
      <c r="C359" s="113" t="s">
        <v>66</v>
      </c>
      <c r="D359" s="115">
        <v>0.4788</v>
      </c>
      <c r="E359" s="116">
        <v>924</v>
      </c>
      <c r="F359" s="117">
        <v>38.5</v>
      </c>
      <c r="G359" s="116">
        <v>35574</v>
      </c>
      <c r="H359" s="118">
        <v>18.43</v>
      </c>
      <c r="I359" s="118">
        <v>17032.830000000002</v>
      </c>
    </row>
    <row r="360" spans="1:9" ht="13.6" x14ac:dyDescent="0.25">
      <c r="A360" s="113" t="s">
        <v>568</v>
      </c>
      <c r="B360" s="114">
        <v>100514</v>
      </c>
      <c r="C360" s="113" t="s">
        <v>66</v>
      </c>
      <c r="D360" s="115">
        <v>0.51080000000000003</v>
      </c>
      <c r="E360" s="116">
        <v>924</v>
      </c>
      <c r="F360" s="117">
        <v>38.5</v>
      </c>
      <c r="G360" s="116">
        <v>35574</v>
      </c>
      <c r="H360" s="118">
        <v>19.670000000000002</v>
      </c>
      <c r="I360" s="118">
        <v>18171.2</v>
      </c>
    </row>
    <row r="361" spans="1:9" ht="13.6" x14ac:dyDescent="0.25">
      <c r="A361" s="113" t="s">
        <v>569</v>
      </c>
      <c r="B361" s="114">
        <v>100515</v>
      </c>
      <c r="C361" s="113" t="s">
        <v>66</v>
      </c>
      <c r="D361" s="115">
        <v>0.44690000000000002</v>
      </c>
      <c r="E361" s="116">
        <v>924</v>
      </c>
      <c r="F361" s="117">
        <v>38.5</v>
      </c>
      <c r="G361" s="116">
        <v>35574</v>
      </c>
      <c r="H361" s="118">
        <v>17.21</v>
      </c>
      <c r="I361" s="118">
        <v>15898.02</v>
      </c>
    </row>
    <row r="362" spans="1:9" ht="13.6" x14ac:dyDescent="0.25">
      <c r="A362" s="113" t="s">
        <v>570</v>
      </c>
      <c r="B362" s="114">
        <v>100516</v>
      </c>
      <c r="C362" s="113" t="s">
        <v>66</v>
      </c>
      <c r="D362" s="115">
        <v>0.39269999999999999</v>
      </c>
      <c r="E362" s="116">
        <v>924</v>
      </c>
      <c r="F362" s="117">
        <v>38.5</v>
      </c>
      <c r="G362" s="116">
        <v>35574</v>
      </c>
      <c r="H362" s="118">
        <v>15.12</v>
      </c>
      <c r="I362" s="118">
        <v>13969.91</v>
      </c>
    </row>
    <row r="363" spans="1:9" ht="13.6" x14ac:dyDescent="0.25">
      <c r="A363" s="113" t="s">
        <v>571</v>
      </c>
      <c r="B363" s="114">
        <v>100517</v>
      </c>
      <c r="C363" s="113" t="s">
        <v>66</v>
      </c>
      <c r="D363" s="115">
        <v>0.59440000000000004</v>
      </c>
      <c r="E363" s="116">
        <v>924</v>
      </c>
      <c r="F363" s="117">
        <v>38.5</v>
      </c>
      <c r="G363" s="116">
        <v>35574</v>
      </c>
      <c r="H363" s="118">
        <v>22.88</v>
      </c>
      <c r="I363" s="118">
        <v>21145.19</v>
      </c>
    </row>
    <row r="364" spans="1:9" ht="13.6" x14ac:dyDescent="0.25">
      <c r="A364" s="113" t="s">
        <v>572</v>
      </c>
      <c r="B364" s="114">
        <v>100519</v>
      </c>
      <c r="C364" s="113" t="s">
        <v>573</v>
      </c>
      <c r="D364" s="115">
        <v>0.5161</v>
      </c>
      <c r="E364" s="116">
        <v>924</v>
      </c>
      <c r="F364" s="117">
        <v>38.5</v>
      </c>
      <c r="G364" s="116">
        <v>35574</v>
      </c>
      <c r="H364" s="118">
        <v>19.87</v>
      </c>
      <c r="I364" s="118">
        <v>18359.740000000002</v>
      </c>
    </row>
    <row r="365" spans="1:9" ht="13.6" x14ac:dyDescent="0.25">
      <c r="A365" s="113" t="s">
        <v>70</v>
      </c>
      <c r="B365" s="114">
        <v>100520</v>
      </c>
      <c r="C365" s="113" t="s">
        <v>574</v>
      </c>
      <c r="D365" s="115">
        <v>0.45979999999999999</v>
      </c>
      <c r="E365" s="116">
        <v>924</v>
      </c>
      <c r="F365" s="117">
        <v>38.5</v>
      </c>
      <c r="G365" s="116">
        <v>35574</v>
      </c>
      <c r="H365" s="118">
        <v>17.7</v>
      </c>
      <c r="I365" s="118">
        <v>16356.93</v>
      </c>
    </row>
    <row r="366" spans="1:9" ht="13.6" x14ac:dyDescent="0.25">
      <c r="A366" s="113" t="s">
        <v>68</v>
      </c>
      <c r="B366" s="114">
        <v>100521</v>
      </c>
      <c r="C366" s="113" t="s">
        <v>574</v>
      </c>
      <c r="D366" s="115">
        <v>0.62570000000000003</v>
      </c>
      <c r="E366" s="116">
        <v>924</v>
      </c>
      <c r="F366" s="117">
        <v>38.5</v>
      </c>
      <c r="G366" s="116">
        <v>35574</v>
      </c>
      <c r="H366" s="118">
        <v>24.09</v>
      </c>
      <c r="I366" s="118">
        <v>22258.65</v>
      </c>
    </row>
    <row r="367" spans="1:9" ht="13.6" x14ac:dyDescent="0.25">
      <c r="A367" s="113" t="s">
        <v>67</v>
      </c>
      <c r="B367" s="114">
        <v>100522</v>
      </c>
      <c r="C367" s="113" t="s">
        <v>574</v>
      </c>
      <c r="D367" s="115">
        <v>0.62970000000000004</v>
      </c>
      <c r="E367" s="116">
        <v>924</v>
      </c>
      <c r="F367" s="117">
        <v>38.5</v>
      </c>
      <c r="G367" s="116">
        <v>35574</v>
      </c>
      <c r="H367" s="118">
        <v>24.24</v>
      </c>
      <c r="I367" s="118">
        <v>22400.95</v>
      </c>
    </row>
    <row r="368" spans="1:9" ht="13.6" x14ac:dyDescent="0.25">
      <c r="A368" s="113" t="s">
        <v>63</v>
      </c>
      <c r="B368" s="114">
        <v>100523</v>
      </c>
      <c r="C368" s="113" t="s">
        <v>574</v>
      </c>
      <c r="D368" s="115">
        <v>0.6542</v>
      </c>
      <c r="E368" s="116">
        <v>924</v>
      </c>
      <c r="F368" s="117">
        <v>38.5</v>
      </c>
      <c r="G368" s="116">
        <v>35574</v>
      </c>
      <c r="H368" s="118">
        <v>25.19</v>
      </c>
      <c r="I368" s="118">
        <v>23272.51</v>
      </c>
    </row>
    <row r="369" spans="1:9" ht="13.6" x14ac:dyDescent="0.25">
      <c r="A369" s="113" t="s">
        <v>390</v>
      </c>
      <c r="B369" s="114">
        <v>100525</v>
      </c>
      <c r="C369" s="113" t="s">
        <v>575</v>
      </c>
      <c r="D369" s="115">
        <v>0.63</v>
      </c>
      <c r="E369" s="116">
        <v>6912</v>
      </c>
      <c r="F369" s="117">
        <v>4.5</v>
      </c>
      <c r="G369" s="116">
        <v>31104</v>
      </c>
      <c r="H369" s="118">
        <v>2.84</v>
      </c>
      <c r="I369" s="118">
        <v>19595.52</v>
      </c>
    </row>
    <row r="370" spans="1:9" ht="13.6" x14ac:dyDescent="0.25">
      <c r="A370" s="113" t="s">
        <v>93</v>
      </c>
      <c r="B370" s="114">
        <v>100526</v>
      </c>
      <c r="C370" s="113" t="s">
        <v>94</v>
      </c>
      <c r="D370" s="115">
        <v>0.75739999999999996</v>
      </c>
      <c r="E370" s="116">
        <v>1000</v>
      </c>
      <c r="F370" s="117">
        <v>36</v>
      </c>
      <c r="G370" s="116">
        <v>36000</v>
      </c>
      <c r="H370" s="118">
        <v>27.27</v>
      </c>
      <c r="I370" s="118">
        <v>27266.400000000001</v>
      </c>
    </row>
    <row r="371" spans="1:9" ht="13.6" x14ac:dyDescent="0.25">
      <c r="A371" s="119" t="s">
        <v>576</v>
      </c>
      <c r="B371" s="114">
        <v>100530</v>
      </c>
      <c r="C371" s="119" t="s">
        <v>577</v>
      </c>
      <c r="D371" s="115">
        <v>0.8619</v>
      </c>
      <c r="E371" s="116">
        <v>1344</v>
      </c>
      <c r="F371" s="117">
        <v>13.5</v>
      </c>
      <c r="G371" s="116">
        <v>18144</v>
      </c>
      <c r="H371" s="118">
        <v>11.64</v>
      </c>
      <c r="I371" s="118">
        <v>15638.31</v>
      </c>
    </row>
    <row r="372" spans="1:9" ht="13.6" x14ac:dyDescent="0.25">
      <c r="A372" s="119" t="s">
        <v>578</v>
      </c>
      <c r="B372" s="114">
        <v>100749</v>
      </c>
      <c r="C372" s="119" t="s">
        <v>577</v>
      </c>
      <c r="D372" s="115">
        <v>1.1859</v>
      </c>
      <c r="E372" s="116">
        <v>1080</v>
      </c>
      <c r="F372" s="117">
        <v>12</v>
      </c>
      <c r="G372" s="116">
        <v>12960</v>
      </c>
      <c r="H372" s="118">
        <v>14.23</v>
      </c>
      <c r="I372" s="118">
        <v>15369.26</v>
      </c>
    </row>
    <row r="373" spans="1:9" ht="13.6" x14ac:dyDescent="0.25">
      <c r="A373" s="119" t="s">
        <v>579</v>
      </c>
      <c r="B373" s="114">
        <v>100750</v>
      </c>
      <c r="C373" s="119" t="s">
        <v>577</v>
      </c>
      <c r="D373" s="115">
        <v>1.2878000000000001</v>
      </c>
      <c r="E373" s="116">
        <v>1344</v>
      </c>
      <c r="F373" s="117">
        <v>10.5</v>
      </c>
      <c r="G373" s="116">
        <v>14112</v>
      </c>
      <c r="H373" s="118">
        <v>13.52</v>
      </c>
      <c r="I373" s="118">
        <v>18173.43</v>
      </c>
    </row>
    <row r="374" spans="1:9" ht="13.6" x14ac:dyDescent="0.25">
      <c r="A374" s="119" t="s">
        <v>580</v>
      </c>
      <c r="B374" s="114">
        <v>100751</v>
      </c>
      <c r="C374" s="119" t="s">
        <v>577</v>
      </c>
      <c r="D374" s="115">
        <v>1.0487</v>
      </c>
      <c r="E374" s="116">
        <v>1440</v>
      </c>
      <c r="F374" s="117">
        <v>15.14</v>
      </c>
      <c r="G374" s="116">
        <v>21802</v>
      </c>
      <c r="H374" s="118">
        <v>15.88</v>
      </c>
      <c r="I374" s="118">
        <v>22863.759999999998</v>
      </c>
    </row>
    <row r="375" spans="1:9" ht="13.6" x14ac:dyDescent="0.25">
      <c r="A375" s="113" t="s">
        <v>173</v>
      </c>
      <c r="B375" s="114">
        <v>100875</v>
      </c>
      <c r="C375" s="113" t="s">
        <v>174</v>
      </c>
      <c r="D375" s="115">
        <v>0.54200000000000004</v>
      </c>
      <c r="E375" s="116">
        <v>2640</v>
      </c>
      <c r="F375" s="117">
        <v>14.448</v>
      </c>
      <c r="G375" s="116">
        <v>38143</v>
      </c>
      <c r="H375" s="118">
        <v>7.83</v>
      </c>
      <c r="I375" s="118">
        <v>20673.509999999998</v>
      </c>
    </row>
    <row r="376" spans="1:9" ht="13.6" x14ac:dyDescent="0.25">
      <c r="A376" s="113" t="s">
        <v>289</v>
      </c>
      <c r="B376" s="114">
        <v>100876</v>
      </c>
      <c r="C376" s="113" t="s">
        <v>290</v>
      </c>
      <c r="D376" s="115">
        <v>1.018</v>
      </c>
      <c r="E376" s="116">
        <v>900</v>
      </c>
      <c r="F376" s="117">
        <v>42</v>
      </c>
      <c r="G376" s="116">
        <v>37800</v>
      </c>
      <c r="H376" s="118">
        <v>42.76</v>
      </c>
      <c r="I376" s="118">
        <v>38480.400000000001</v>
      </c>
    </row>
    <row r="377" spans="1:9" ht="13.6" x14ac:dyDescent="0.25">
      <c r="A377" s="113" t="s">
        <v>138</v>
      </c>
      <c r="B377" s="114">
        <v>100877</v>
      </c>
      <c r="C377" s="113" t="s">
        <v>139</v>
      </c>
      <c r="D377" s="115">
        <v>2.3292999999999999</v>
      </c>
      <c r="E377" s="116">
        <v>1000</v>
      </c>
      <c r="F377" s="117">
        <v>37.5</v>
      </c>
      <c r="G377" s="116">
        <v>37500</v>
      </c>
      <c r="H377" s="118">
        <v>87.35</v>
      </c>
      <c r="I377" s="118">
        <v>87348.75</v>
      </c>
    </row>
    <row r="378" spans="1:9" ht="13.6" x14ac:dyDescent="0.25">
      <c r="A378" s="113" t="s">
        <v>581</v>
      </c>
      <c r="B378" s="114">
        <v>100878</v>
      </c>
      <c r="C378" s="113" t="s">
        <v>66</v>
      </c>
      <c r="D378" s="115">
        <v>0.79020000000000001</v>
      </c>
      <c r="E378" s="116">
        <v>1000</v>
      </c>
      <c r="F378" s="117">
        <v>40</v>
      </c>
      <c r="G378" s="116">
        <v>40000</v>
      </c>
      <c r="H378" s="118">
        <v>31.61</v>
      </c>
      <c r="I378" s="118">
        <v>31608</v>
      </c>
    </row>
    <row r="379" spans="1:9" ht="13.6" x14ac:dyDescent="0.25">
      <c r="A379" s="113" t="s">
        <v>582</v>
      </c>
      <c r="B379" s="114">
        <v>100879</v>
      </c>
      <c r="C379" s="113" t="s">
        <v>66</v>
      </c>
      <c r="D379" s="115">
        <v>0.76349999999999996</v>
      </c>
      <c r="E379" s="116">
        <v>1000</v>
      </c>
      <c r="F379" s="117">
        <v>40</v>
      </c>
      <c r="G379" s="116">
        <v>40000</v>
      </c>
      <c r="H379" s="118">
        <v>30.54</v>
      </c>
      <c r="I379" s="118">
        <v>30540</v>
      </c>
    </row>
    <row r="380" spans="1:9" ht="13.6" x14ac:dyDescent="0.25">
      <c r="A380" s="113" t="s">
        <v>149</v>
      </c>
      <c r="B380" s="114">
        <v>100880</v>
      </c>
      <c r="C380" s="113" t="s">
        <v>150</v>
      </c>
      <c r="D380" s="115">
        <v>0.8619</v>
      </c>
      <c r="E380" s="116">
        <v>990</v>
      </c>
      <c r="F380" s="117">
        <v>40</v>
      </c>
      <c r="G380" s="116">
        <v>39600</v>
      </c>
      <c r="H380" s="118">
        <v>34.479999999999997</v>
      </c>
      <c r="I380" s="118">
        <v>34131.24</v>
      </c>
    </row>
    <row r="381" spans="1:9" ht="13.6" x14ac:dyDescent="0.25">
      <c r="A381" s="113" t="s">
        <v>583</v>
      </c>
      <c r="B381" s="114">
        <v>100884</v>
      </c>
      <c r="C381" s="113" t="s">
        <v>66</v>
      </c>
      <c r="D381" s="115">
        <v>1.8068</v>
      </c>
      <c r="E381" s="116">
        <v>1000</v>
      </c>
      <c r="F381" s="117">
        <v>40</v>
      </c>
      <c r="G381" s="116">
        <v>40000</v>
      </c>
      <c r="H381" s="118">
        <v>72.27</v>
      </c>
      <c r="I381" s="118">
        <v>72272</v>
      </c>
    </row>
    <row r="382" spans="1:9" ht="13.6" x14ac:dyDescent="0.25">
      <c r="A382" s="113" t="s">
        <v>584</v>
      </c>
      <c r="B382" s="114">
        <v>100886</v>
      </c>
      <c r="C382" s="113" t="s">
        <v>66</v>
      </c>
      <c r="D382" s="115">
        <v>1.7909999999999999</v>
      </c>
      <c r="E382" s="116">
        <v>1000</v>
      </c>
      <c r="F382" s="117">
        <v>40</v>
      </c>
      <c r="G382" s="116">
        <v>40000</v>
      </c>
      <c r="H382" s="118">
        <v>71.64</v>
      </c>
      <c r="I382" s="118">
        <v>71640</v>
      </c>
    </row>
    <row r="383" spans="1:9" ht="13.6" x14ac:dyDescent="0.25">
      <c r="A383" s="113" t="s">
        <v>585</v>
      </c>
      <c r="B383" s="114">
        <v>100887</v>
      </c>
      <c r="C383" s="113" t="s">
        <v>586</v>
      </c>
      <c r="D383" s="115">
        <v>1.0763</v>
      </c>
      <c r="E383" s="116">
        <v>950</v>
      </c>
      <c r="F383" s="117">
        <v>40</v>
      </c>
      <c r="G383" s="116">
        <v>38000</v>
      </c>
      <c r="H383" s="118">
        <v>43.05</v>
      </c>
      <c r="I383" s="118">
        <v>40899.4</v>
      </c>
    </row>
    <row r="384" spans="1:9" ht="13.6" x14ac:dyDescent="0.25">
      <c r="A384" s="113" t="s">
        <v>587</v>
      </c>
      <c r="B384" s="114">
        <v>100888</v>
      </c>
      <c r="C384" s="113" t="s">
        <v>588</v>
      </c>
      <c r="D384" s="115">
        <v>1.3284</v>
      </c>
      <c r="E384" s="116">
        <v>950</v>
      </c>
      <c r="F384" s="117">
        <v>40</v>
      </c>
      <c r="G384" s="116">
        <v>38000</v>
      </c>
      <c r="H384" s="118">
        <v>53.14</v>
      </c>
      <c r="I384" s="118">
        <v>50479.199999999997</v>
      </c>
    </row>
    <row r="385" spans="1:9" ht="13.6" x14ac:dyDescent="0.25">
      <c r="A385" s="113" t="s">
        <v>589</v>
      </c>
      <c r="B385" s="114">
        <v>100890</v>
      </c>
      <c r="C385" s="113" t="s">
        <v>107</v>
      </c>
      <c r="D385" s="115">
        <v>1.8643000000000001</v>
      </c>
      <c r="E385" s="116">
        <v>950</v>
      </c>
      <c r="F385" s="117">
        <v>40</v>
      </c>
      <c r="G385" s="116">
        <v>38000</v>
      </c>
      <c r="H385" s="118">
        <v>74.569999999999993</v>
      </c>
      <c r="I385" s="118">
        <v>70843.399999999994</v>
      </c>
    </row>
    <row r="386" spans="1:9" ht="13.6" x14ac:dyDescent="0.25">
      <c r="A386" s="113" t="s">
        <v>212</v>
      </c>
      <c r="B386" s="114">
        <v>100891</v>
      </c>
      <c r="C386" s="113" t="s">
        <v>106</v>
      </c>
      <c r="D386" s="115">
        <v>1.8055000000000001</v>
      </c>
      <c r="E386" s="116">
        <v>1000</v>
      </c>
      <c r="F386" s="117">
        <v>40</v>
      </c>
      <c r="G386" s="116">
        <v>40000</v>
      </c>
      <c r="H386" s="118">
        <v>72.22</v>
      </c>
      <c r="I386" s="118">
        <v>72220</v>
      </c>
    </row>
    <row r="387" spans="1:9" ht="13.6" x14ac:dyDescent="0.25">
      <c r="A387" s="113" t="s">
        <v>471</v>
      </c>
      <c r="B387" s="114">
        <v>100893</v>
      </c>
      <c r="C387" s="113" t="s">
        <v>590</v>
      </c>
      <c r="D387" s="115">
        <v>0.3362</v>
      </c>
      <c r="E387" s="116">
        <v>1025</v>
      </c>
      <c r="F387" s="117">
        <v>34.799999999999997</v>
      </c>
      <c r="G387" s="116">
        <v>35670</v>
      </c>
      <c r="H387" s="118">
        <v>11.7</v>
      </c>
      <c r="I387" s="118">
        <v>11992.25</v>
      </c>
    </row>
    <row r="388" spans="1:9" ht="13.6" x14ac:dyDescent="0.25">
      <c r="A388" s="113" t="s">
        <v>473</v>
      </c>
      <c r="B388" s="114">
        <v>100894</v>
      </c>
      <c r="C388" s="113" t="s">
        <v>590</v>
      </c>
      <c r="D388" s="115">
        <v>0.379</v>
      </c>
      <c r="E388" s="116">
        <v>1025</v>
      </c>
      <c r="F388" s="117">
        <v>34.799999999999997</v>
      </c>
      <c r="G388" s="116">
        <v>35670</v>
      </c>
      <c r="H388" s="118">
        <v>13.19</v>
      </c>
      <c r="I388" s="118">
        <v>13518.93</v>
      </c>
    </row>
    <row r="389" spans="1:9" ht="13.6" x14ac:dyDescent="0.25">
      <c r="A389" s="113" t="s">
        <v>591</v>
      </c>
      <c r="B389" s="114">
        <v>100895</v>
      </c>
      <c r="C389" s="113" t="s">
        <v>590</v>
      </c>
      <c r="D389" s="115">
        <v>0.37540000000000001</v>
      </c>
      <c r="E389" s="116">
        <v>1025</v>
      </c>
      <c r="F389" s="117">
        <v>34.799999999999997</v>
      </c>
      <c r="G389" s="116">
        <v>35670</v>
      </c>
      <c r="H389" s="118">
        <v>13.06</v>
      </c>
      <c r="I389" s="118">
        <v>13390.52</v>
      </c>
    </row>
    <row r="390" spans="1:9" ht="13.6" x14ac:dyDescent="0.25">
      <c r="A390" s="113" t="s">
        <v>592</v>
      </c>
      <c r="B390" s="114">
        <v>100896</v>
      </c>
      <c r="C390" s="113" t="s">
        <v>590</v>
      </c>
      <c r="D390" s="115">
        <v>0.49569999999999997</v>
      </c>
      <c r="E390" s="116">
        <v>1025</v>
      </c>
      <c r="F390" s="117">
        <v>34.799999999999997</v>
      </c>
      <c r="G390" s="116">
        <v>35670</v>
      </c>
      <c r="H390" s="118">
        <v>17.25</v>
      </c>
      <c r="I390" s="118">
        <v>17681.62</v>
      </c>
    </row>
    <row r="391" spans="1:9" ht="13.6" x14ac:dyDescent="0.25">
      <c r="A391" s="113" t="s">
        <v>593</v>
      </c>
      <c r="B391" s="114">
        <v>100897</v>
      </c>
      <c r="C391" s="113" t="s">
        <v>590</v>
      </c>
      <c r="D391" s="115">
        <v>0.52359999999999995</v>
      </c>
      <c r="E391" s="116">
        <v>1025</v>
      </c>
      <c r="F391" s="117">
        <v>34.799999999999997</v>
      </c>
      <c r="G391" s="116">
        <v>35670</v>
      </c>
      <c r="H391" s="118">
        <v>18.22</v>
      </c>
      <c r="I391" s="118">
        <v>18676.810000000001</v>
      </c>
    </row>
    <row r="392" spans="1:9" ht="13.6" x14ac:dyDescent="0.25">
      <c r="A392" s="113" t="s">
        <v>594</v>
      </c>
      <c r="B392" s="114">
        <v>100898</v>
      </c>
      <c r="C392" s="113" t="s">
        <v>590</v>
      </c>
      <c r="D392" s="115">
        <v>0.25990000000000002</v>
      </c>
      <c r="E392" s="116">
        <v>1025</v>
      </c>
      <c r="F392" s="117">
        <v>34.799999999999997</v>
      </c>
      <c r="G392" s="116">
        <v>35670</v>
      </c>
      <c r="H392" s="118">
        <v>9.0399999999999991</v>
      </c>
      <c r="I392" s="118">
        <v>9270.6299999999992</v>
      </c>
    </row>
    <row r="393" spans="1:9" ht="13.6" x14ac:dyDescent="0.25">
      <c r="A393" s="113" t="s">
        <v>595</v>
      </c>
      <c r="B393" s="114">
        <v>100899</v>
      </c>
      <c r="C393" s="113" t="s">
        <v>590</v>
      </c>
      <c r="D393" s="115">
        <v>0.43009999999999998</v>
      </c>
      <c r="E393" s="116">
        <v>1025</v>
      </c>
      <c r="F393" s="117">
        <v>34.799999999999997</v>
      </c>
      <c r="G393" s="116">
        <v>35670</v>
      </c>
      <c r="H393" s="118">
        <v>14.97</v>
      </c>
      <c r="I393" s="118">
        <v>15341.67</v>
      </c>
    </row>
    <row r="394" spans="1:9" ht="13.6" x14ac:dyDescent="0.25">
      <c r="A394" s="113" t="s">
        <v>596</v>
      </c>
      <c r="B394" s="114">
        <v>100903</v>
      </c>
      <c r="C394" s="113" t="s">
        <v>95</v>
      </c>
      <c r="D394" s="115">
        <v>6.5</v>
      </c>
      <c r="E394" s="116">
        <v>1848</v>
      </c>
      <c r="F394" s="117">
        <v>16</v>
      </c>
      <c r="G394" s="116">
        <v>29568</v>
      </c>
      <c r="H394" s="118">
        <v>104</v>
      </c>
      <c r="I394" s="118">
        <v>192192</v>
      </c>
    </row>
    <row r="395" spans="1:9" ht="13.6" x14ac:dyDescent="0.25">
      <c r="A395" s="113" t="s">
        <v>300</v>
      </c>
      <c r="B395" s="114">
        <v>100904</v>
      </c>
      <c r="C395" s="113" t="s">
        <v>73</v>
      </c>
      <c r="D395" s="115">
        <v>0.49619999999999997</v>
      </c>
      <c r="E395" s="116">
        <v>1530</v>
      </c>
      <c r="F395" s="117">
        <v>23.5</v>
      </c>
      <c r="G395" s="116">
        <v>35955</v>
      </c>
      <c r="H395" s="118">
        <v>11.66</v>
      </c>
      <c r="I395" s="118">
        <v>17840.87</v>
      </c>
    </row>
    <row r="396" spans="1:9" ht="13.6" x14ac:dyDescent="0.25">
      <c r="A396" s="113" t="s">
        <v>250</v>
      </c>
      <c r="B396" s="114">
        <v>100908</v>
      </c>
      <c r="C396" s="113" t="s">
        <v>251</v>
      </c>
      <c r="D396" s="115">
        <v>2.0047999999999999</v>
      </c>
      <c r="E396" s="116">
        <v>1656</v>
      </c>
      <c r="F396" s="117">
        <v>24</v>
      </c>
      <c r="G396" s="116">
        <v>39744</v>
      </c>
      <c r="H396" s="118">
        <v>48.12</v>
      </c>
      <c r="I396" s="118">
        <v>79678.77</v>
      </c>
    </row>
    <row r="397" spans="1:9" ht="13.6" x14ac:dyDescent="0.25">
      <c r="A397" s="113" t="s">
        <v>250</v>
      </c>
      <c r="B397" s="114">
        <v>100909</v>
      </c>
      <c r="C397" s="113" t="s">
        <v>137</v>
      </c>
      <c r="D397" s="115">
        <v>1.99</v>
      </c>
      <c r="E397" s="116">
        <v>1320</v>
      </c>
      <c r="F397" s="117">
        <v>30</v>
      </c>
      <c r="G397" s="116">
        <v>39600</v>
      </c>
      <c r="H397" s="118">
        <v>59.7</v>
      </c>
      <c r="I397" s="118">
        <v>78804</v>
      </c>
    </row>
    <row r="398" spans="1:9" ht="13.6" x14ac:dyDescent="0.25">
      <c r="A398" s="113" t="s">
        <v>597</v>
      </c>
      <c r="B398" s="114">
        <v>100910</v>
      </c>
      <c r="C398" s="113" t="s">
        <v>532</v>
      </c>
      <c r="D398" s="115">
        <v>1.36</v>
      </c>
      <c r="E398" s="116">
        <v>2400</v>
      </c>
      <c r="F398" s="117">
        <v>12</v>
      </c>
      <c r="G398" s="116">
        <v>28800</v>
      </c>
      <c r="H398" s="118">
        <v>16.32</v>
      </c>
      <c r="I398" s="118">
        <v>39168</v>
      </c>
    </row>
    <row r="399" spans="1:9" ht="13.6" x14ac:dyDescent="0.25">
      <c r="A399" s="113" t="s">
        <v>598</v>
      </c>
      <c r="B399" s="114">
        <v>100918</v>
      </c>
      <c r="C399" s="113" t="s">
        <v>77</v>
      </c>
      <c r="D399" s="115">
        <v>0.88039999999999996</v>
      </c>
      <c r="E399" s="116">
        <v>1296</v>
      </c>
      <c r="F399" s="117">
        <v>30</v>
      </c>
      <c r="G399" s="116">
        <v>38880</v>
      </c>
      <c r="H399" s="118">
        <v>26.41</v>
      </c>
      <c r="I399" s="118">
        <v>34229.949999999997</v>
      </c>
    </row>
    <row r="400" spans="1:9" ht="13.6" x14ac:dyDescent="0.25">
      <c r="A400" s="113" t="s">
        <v>319</v>
      </c>
      <c r="B400" s="114">
        <v>100919</v>
      </c>
      <c r="C400" s="113" t="s">
        <v>457</v>
      </c>
      <c r="D400" s="115">
        <v>0.39679999999999999</v>
      </c>
      <c r="E400" s="116">
        <v>2000</v>
      </c>
      <c r="F400" s="117">
        <v>20</v>
      </c>
      <c r="G400" s="116">
        <v>40000</v>
      </c>
      <c r="H400" s="118">
        <v>7.94</v>
      </c>
      <c r="I400" s="118">
        <v>15872</v>
      </c>
    </row>
    <row r="401" spans="1:9" ht="13.6" x14ac:dyDescent="0.25">
      <c r="A401" s="113" t="s">
        <v>100</v>
      </c>
      <c r="B401" s="114">
        <v>100921</v>
      </c>
      <c r="C401" s="113" t="s">
        <v>101</v>
      </c>
      <c r="D401" s="115">
        <v>1.17</v>
      </c>
      <c r="E401" s="116">
        <v>3312</v>
      </c>
      <c r="F401" s="117">
        <v>11.25</v>
      </c>
      <c r="G401" s="116">
        <v>37260</v>
      </c>
      <c r="H401" s="118">
        <v>13.16</v>
      </c>
      <c r="I401" s="118">
        <v>43594.2</v>
      </c>
    </row>
    <row r="402" spans="1:9" ht="13.6" x14ac:dyDescent="0.25">
      <c r="A402" s="113" t="s">
        <v>100</v>
      </c>
      <c r="B402" s="114">
        <v>100922</v>
      </c>
      <c r="C402" s="113" t="s">
        <v>102</v>
      </c>
      <c r="D402" s="115">
        <v>0.96</v>
      </c>
      <c r="E402" s="116">
        <v>1728</v>
      </c>
      <c r="F402" s="117">
        <v>16.88</v>
      </c>
      <c r="G402" s="116">
        <v>29169</v>
      </c>
      <c r="H402" s="118">
        <v>16.2</v>
      </c>
      <c r="I402" s="118">
        <v>28002.240000000002</v>
      </c>
    </row>
    <row r="403" spans="1:9" ht="13.6" x14ac:dyDescent="0.25">
      <c r="A403" s="113" t="s">
        <v>100</v>
      </c>
      <c r="B403" s="114">
        <v>100923</v>
      </c>
      <c r="C403" s="113" t="s">
        <v>326</v>
      </c>
      <c r="D403" s="115">
        <v>1.6</v>
      </c>
      <c r="E403" s="116">
        <v>2925</v>
      </c>
      <c r="F403" s="117">
        <v>11.25</v>
      </c>
      <c r="G403" s="116">
        <v>32906</v>
      </c>
      <c r="H403" s="118">
        <v>18</v>
      </c>
      <c r="I403" s="118">
        <v>52649.599999999999</v>
      </c>
    </row>
    <row r="404" spans="1:9" ht="13.6" x14ac:dyDescent="0.25">
      <c r="A404" s="113" t="s">
        <v>115</v>
      </c>
      <c r="B404" s="114">
        <v>100926</v>
      </c>
      <c r="C404" s="113" t="s">
        <v>116</v>
      </c>
      <c r="D404" s="115">
        <v>1.4</v>
      </c>
      <c r="E404" s="116">
        <v>1440</v>
      </c>
      <c r="F404" s="117">
        <v>9</v>
      </c>
      <c r="G404" s="116">
        <v>12960</v>
      </c>
      <c r="H404" s="118">
        <v>12.6</v>
      </c>
      <c r="I404" s="118">
        <v>18144</v>
      </c>
    </row>
    <row r="405" spans="1:9" ht="13.6" x14ac:dyDescent="0.25">
      <c r="A405" s="113" t="s">
        <v>599</v>
      </c>
      <c r="B405" s="114">
        <v>100927</v>
      </c>
      <c r="C405" s="113" t="s">
        <v>114</v>
      </c>
      <c r="D405" s="115">
        <v>0.94</v>
      </c>
      <c r="E405" s="116">
        <v>1344</v>
      </c>
      <c r="F405" s="117">
        <v>13.5</v>
      </c>
      <c r="G405" s="116">
        <v>18144</v>
      </c>
      <c r="H405" s="118">
        <v>12.69</v>
      </c>
      <c r="I405" s="118">
        <v>17055.36</v>
      </c>
    </row>
    <row r="406" spans="1:9" ht="13.6" x14ac:dyDescent="0.25">
      <c r="A406" s="113" t="s">
        <v>119</v>
      </c>
      <c r="B406" s="114">
        <v>100928</v>
      </c>
      <c r="C406" s="113" t="s">
        <v>118</v>
      </c>
      <c r="D406" s="115">
        <v>1.51</v>
      </c>
      <c r="E406" s="116">
        <v>1344</v>
      </c>
      <c r="F406" s="117">
        <v>10.5</v>
      </c>
      <c r="G406" s="116">
        <v>14112</v>
      </c>
      <c r="H406" s="118">
        <v>15.86</v>
      </c>
      <c r="I406" s="118">
        <v>21309.119999999999</v>
      </c>
    </row>
    <row r="407" spans="1:9" ht="13.6" x14ac:dyDescent="0.25">
      <c r="A407" s="113" t="s">
        <v>122</v>
      </c>
      <c r="B407" s="114">
        <v>100929</v>
      </c>
      <c r="C407" s="113" t="s">
        <v>123</v>
      </c>
      <c r="D407" s="115">
        <v>0.97050000000000003</v>
      </c>
      <c r="E407" s="116">
        <v>1344</v>
      </c>
      <c r="F407" s="117">
        <v>10.5</v>
      </c>
      <c r="G407" s="116">
        <v>14112</v>
      </c>
      <c r="H407" s="118">
        <v>10.19</v>
      </c>
      <c r="I407" s="118">
        <v>13695.7</v>
      </c>
    </row>
    <row r="408" spans="1:9" ht="13.6" x14ac:dyDescent="0.25">
      <c r="A408" s="113" t="s">
        <v>124</v>
      </c>
      <c r="B408" s="114">
        <v>100930</v>
      </c>
      <c r="C408" s="113" t="s">
        <v>125</v>
      </c>
      <c r="D408" s="115">
        <v>1.4</v>
      </c>
      <c r="E408" s="116">
        <v>1440</v>
      </c>
      <c r="F408" s="117">
        <v>11.25</v>
      </c>
      <c r="G408" s="116">
        <v>16200</v>
      </c>
      <c r="H408" s="118">
        <v>15.75</v>
      </c>
      <c r="I408" s="118">
        <v>22680</v>
      </c>
    </row>
    <row r="409" spans="1:9" ht="13.6" x14ac:dyDescent="0.25">
      <c r="A409" s="113" t="s">
        <v>129</v>
      </c>
      <c r="B409" s="114">
        <v>100931</v>
      </c>
      <c r="C409" s="113" t="s">
        <v>116</v>
      </c>
      <c r="D409" s="115">
        <v>1.1111</v>
      </c>
      <c r="E409" s="116">
        <v>1440</v>
      </c>
      <c r="F409" s="117">
        <v>9</v>
      </c>
      <c r="G409" s="116">
        <v>12960</v>
      </c>
      <c r="H409" s="118">
        <v>10</v>
      </c>
      <c r="I409" s="118">
        <v>14399.86</v>
      </c>
    </row>
    <row r="410" spans="1:9" ht="13.6" x14ac:dyDescent="0.25">
      <c r="A410" s="113" t="s">
        <v>600</v>
      </c>
      <c r="B410" s="114">
        <v>100933</v>
      </c>
      <c r="C410" s="113" t="s">
        <v>130</v>
      </c>
      <c r="D410" s="115">
        <v>0.7782</v>
      </c>
      <c r="E410" s="116">
        <v>1344</v>
      </c>
      <c r="F410" s="117">
        <v>15.137</v>
      </c>
      <c r="G410" s="116">
        <v>20345</v>
      </c>
      <c r="H410" s="118">
        <v>11.78</v>
      </c>
      <c r="I410" s="118">
        <v>15832.48</v>
      </c>
    </row>
    <row r="411" spans="1:9" ht="13.6" x14ac:dyDescent="0.25">
      <c r="A411" s="113" t="s">
        <v>109</v>
      </c>
      <c r="B411" s="114">
        <v>100934</v>
      </c>
      <c r="C411" s="113" t="s">
        <v>111</v>
      </c>
      <c r="D411" s="115">
        <v>2.448</v>
      </c>
      <c r="E411" s="116">
        <v>4160</v>
      </c>
      <c r="F411" s="117">
        <v>4</v>
      </c>
      <c r="G411" s="116">
        <v>16640</v>
      </c>
      <c r="H411" s="118">
        <v>9.7899999999999991</v>
      </c>
      <c r="I411" s="118">
        <v>40734.720000000001</v>
      </c>
    </row>
    <row r="412" spans="1:9" ht="13.6" x14ac:dyDescent="0.25">
      <c r="A412" s="113" t="s">
        <v>601</v>
      </c>
      <c r="B412" s="114">
        <v>100935</v>
      </c>
      <c r="C412" s="113" t="s">
        <v>602</v>
      </c>
      <c r="D412" s="115">
        <v>1.6689000000000001</v>
      </c>
      <c r="E412" s="116">
        <v>1232</v>
      </c>
      <c r="F412" s="117">
        <v>30</v>
      </c>
      <c r="G412" s="116">
        <v>36960</v>
      </c>
      <c r="H412" s="118">
        <v>50.07</v>
      </c>
      <c r="I412" s="118">
        <v>61682.54</v>
      </c>
    </row>
    <row r="413" spans="1:9" ht="13.6" x14ac:dyDescent="0.25">
      <c r="A413" s="113" t="s">
        <v>603</v>
      </c>
      <c r="B413" s="114">
        <v>100936</v>
      </c>
      <c r="C413" s="113" t="s">
        <v>351</v>
      </c>
      <c r="D413" s="115">
        <v>0.55230000000000001</v>
      </c>
      <c r="E413" s="116">
        <v>1500</v>
      </c>
      <c r="F413" s="117">
        <v>22.5</v>
      </c>
      <c r="G413" s="116">
        <v>33750</v>
      </c>
      <c r="H413" s="118">
        <v>12.43</v>
      </c>
      <c r="I413" s="118">
        <v>18640.13</v>
      </c>
    </row>
    <row r="414" spans="1:9" ht="13.6" x14ac:dyDescent="0.25">
      <c r="A414" s="113" t="s">
        <v>604</v>
      </c>
      <c r="B414" s="114">
        <v>100937</v>
      </c>
      <c r="C414" s="113" t="s">
        <v>605</v>
      </c>
      <c r="D414" s="115">
        <v>0.82189999999999996</v>
      </c>
      <c r="E414" s="116">
        <v>2100</v>
      </c>
      <c r="F414" s="117">
        <v>10.8</v>
      </c>
      <c r="G414" s="116">
        <v>22680</v>
      </c>
      <c r="H414" s="118">
        <v>8.8800000000000008</v>
      </c>
      <c r="I414" s="118">
        <v>18640.689999999999</v>
      </c>
    </row>
    <row r="415" spans="1:9" ht="13.6" x14ac:dyDescent="0.25">
      <c r="A415" s="113" t="s">
        <v>606</v>
      </c>
      <c r="B415" s="114">
        <v>100938</v>
      </c>
      <c r="C415" s="119" t="s">
        <v>607</v>
      </c>
      <c r="D415" s="115">
        <v>0.66759999999999997</v>
      </c>
      <c r="E415" s="116">
        <v>1500</v>
      </c>
      <c r="F415" s="117">
        <v>27</v>
      </c>
      <c r="G415" s="116">
        <v>40500</v>
      </c>
      <c r="H415" s="118">
        <v>18.03</v>
      </c>
      <c r="I415" s="118">
        <v>27037.8</v>
      </c>
    </row>
    <row r="416" spans="1:9" ht="13.6" x14ac:dyDescent="0.25">
      <c r="A416" s="113" t="s">
        <v>608</v>
      </c>
      <c r="B416" s="114">
        <v>100939</v>
      </c>
      <c r="C416" s="113" t="s">
        <v>609</v>
      </c>
      <c r="D416" s="115">
        <v>0.42</v>
      </c>
      <c r="E416" s="116">
        <v>18000</v>
      </c>
      <c r="F416" s="117">
        <v>2.15</v>
      </c>
      <c r="G416" s="116">
        <v>38700</v>
      </c>
      <c r="H416" s="118">
        <v>0.9</v>
      </c>
      <c r="I416" s="118">
        <v>16254</v>
      </c>
    </row>
    <row r="417" spans="1:9" ht="13.6" x14ac:dyDescent="0.25">
      <c r="A417" s="113" t="s">
        <v>610</v>
      </c>
      <c r="B417" s="114">
        <v>100940</v>
      </c>
      <c r="C417" s="113" t="s">
        <v>611</v>
      </c>
      <c r="D417" s="115">
        <v>0.8</v>
      </c>
      <c r="E417" s="116">
        <v>18360</v>
      </c>
      <c r="F417" s="117">
        <v>2</v>
      </c>
      <c r="G417" s="116">
        <v>36720</v>
      </c>
      <c r="H417" s="118">
        <v>1.6</v>
      </c>
      <c r="I417" s="118">
        <v>29376</v>
      </c>
    </row>
    <row r="418" spans="1:9" ht="13.6" x14ac:dyDescent="0.25">
      <c r="A418" s="113" t="s">
        <v>612</v>
      </c>
      <c r="B418" s="114">
        <v>100941</v>
      </c>
      <c r="C418" s="113" t="s">
        <v>609</v>
      </c>
      <c r="D418" s="115">
        <v>0.42</v>
      </c>
      <c r="E418" s="116">
        <v>18000</v>
      </c>
      <c r="F418" s="117">
        <v>2.15</v>
      </c>
      <c r="G418" s="116">
        <v>38700</v>
      </c>
      <c r="H418" s="118">
        <v>0.9</v>
      </c>
      <c r="I418" s="118">
        <v>16254</v>
      </c>
    </row>
    <row r="419" spans="1:9" ht="13.6" x14ac:dyDescent="0.25">
      <c r="A419" s="113" t="s">
        <v>612</v>
      </c>
      <c r="B419" s="114">
        <v>100942</v>
      </c>
      <c r="C419" s="113" t="s">
        <v>611</v>
      </c>
      <c r="D419" s="115">
        <v>0.8</v>
      </c>
      <c r="E419" s="116">
        <v>18360</v>
      </c>
      <c r="F419" s="117">
        <v>2</v>
      </c>
      <c r="G419" s="116">
        <v>36720</v>
      </c>
      <c r="H419" s="118">
        <v>1.6</v>
      </c>
      <c r="I419" s="118">
        <v>29376</v>
      </c>
    </row>
    <row r="420" spans="1:9" ht="13.6" x14ac:dyDescent="0.25">
      <c r="A420" s="113" t="s">
        <v>613</v>
      </c>
      <c r="B420" s="114">
        <v>100982</v>
      </c>
      <c r="C420" s="113" t="s">
        <v>614</v>
      </c>
      <c r="D420" s="115">
        <v>1.0706</v>
      </c>
      <c r="E420" s="116">
        <v>2070</v>
      </c>
      <c r="F420" s="117">
        <v>12.75</v>
      </c>
      <c r="G420" s="116">
        <v>26393</v>
      </c>
      <c r="H420" s="118">
        <v>13.65</v>
      </c>
      <c r="I420" s="118">
        <v>28256.35</v>
      </c>
    </row>
    <row r="421" spans="1:9" ht="13.6" x14ac:dyDescent="0.25">
      <c r="A421" s="113" t="s">
        <v>100</v>
      </c>
      <c r="B421" s="114">
        <v>100983</v>
      </c>
      <c r="C421" s="113" t="s">
        <v>103</v>
      </c>
      <c r="D421" s="115">
        <v>1</v>
      </c>
      <c r="E421" s="116">
        <v>2093</v>
      </c>
      <c r="F421" s="117">
        <v>18</v>
      </c>
      <c r="G421" s="116">
        <v>37674</v>
      </c>
      <c r="H421" s="118">
        <v>18</v>
      </c>
      <c r="I421" s="118">
        <v>37674</v>
      </c>
    </row>
    <row r="422" spans="1:9" ht="13.6" x14ac:dyDescent="0.25">
      <c r="A422" s="113" t="s">
        <v>615</v>
      </c>
      <c r="B422" s="114">
        <v>100992</v>
      </c>
      <c r="C422" s="113" t="s">
        <v>616</v>
      </c>
      <c r="D422" s="115">
        <v>2.2999999999999998</v>
      </c>
      <c r="E422" s="116">
        <v>2730</v>
      </c>
      <c r="F422" s="117">
        <v>12</v>
      </c>
      <c r="G422" s="116">
        <v>32760</v>
      </c>
      <c r="H422" s="118">
        <v>27.6</v>
      </c>
      <c r="I422" s="118">
        <v>75348</v>
      </c>
    </row>
    <row r="423" spans="1:9" ht="13.6" x14ac:dyDescent="0.25">
      <c r="A423" s="113" t="s">
        <v>617</v>
      </c>
      <c r="B423" s="114">
        <v>100993</v>
      </c>
      <c r="C423" s="113" t="s">
        <v>616</v>
      </c>
      <c r="D423" s="115">
        <v>2.2999999999999998</v>
      </c>
      <c r="E423" s="116">
        <v>2730</v>
      </c>
      <c r="F423" s="117">
        <v>12</v>
      </c>
      <c r="G423" s="116">
        <v>32760</v>
      </c>
      <c r="H423" s="118">
        <v>27.6</v>
      </c>
      <c r="I423" s="118">
        <v>75348</v>
      </c>
    </row>
    <row r="424" spans="1:9" ht="13.6" x14ac:dyDescent="0.25">
      <c r="A424" s="113" t="s">
        <v>618</v>
      </c>
      <c r="B424" s="114">
        <v>100995</v>
      </c>
      <c r="C424" s="113" t="s">
        <v>132</v>
      </c>
      <c r="D424" s="115">
        <v>2.0499999999999998</v>
      </c>
      <c r="E424" s="116">
        <v>1650</v>
      </c>
      <c r="F424" s="117">
        <v>24</v>
      </c>
      <c r="G424" s="116">
        <v>39600</v>
      </c>
      <c r="H424" s="118">
        <v>49.2</v>
      </c>
      <c r="I424" s="118">
        <v>81180</v>
      </c>
    </row>
    <row r="425" spans="1:9" ht="13.6" x14ac:dyDescent="0.25">
      <c r="A425" s="113" t="s">
        <v>619</v>
      </c>
      <c r="B425" s="114">
        <v>100996</v>
      </c>
      <c r="C425" s="113" t="s">
        <v>620</v>
      </c>
      <c r="D425" s="115">
        <v>2.2200000000000002</v>
      </c>
      <c r="E425" s="116">
        <v>2730</v>
      </c>
      <c r="F425" s="117">
        <v>12</v>
      </c>
      <c r="G425" s="116">
        <v>32760</v>
      </c>
      <c r="H425" s="118">
        <v>26.64</v>
      </c>
      <c r="I425" s="118">
        <v>72727.199999999997</v>
      </c>
    </row>
    <row r="426" spans="1:9" ht="13.6" x14ac:dyDescent="0.25">
      <c r="A426" s="113" t="s">
        <v>621</v>
      </c>
      <c r="B426" s="114">
        <v>100997</v>
      </c>
      <c r="C426" s="113" t="s">
        <v>132</v>
      </c>
      <c r="D426" s="115">
        <v>1.7</v>
      </c>
      <c r="E426" s="116">
        <v>1650</v>
      </c>
      <c r="F426" s="117">
        <v>24</v>
      </c>
      <c r="G426" s="116">
        <v>39600</v>
      </c>
      <c r="H426" s="118">
        <v>40.799999999999997</v>
      </c>
      <c r="I426" s="118">
        <v>67320</v>
      </c>
    </row>
    <row r="427" spans="1:9" ht="13.6" x14ac:dyDescent="0.25">
      <c r="A427" s="113" t="s">
        <v>622</v>
      </c>
      <c r="B427" s="114">
        <v>100998</v>
      </c>
      <c r="C427" s="113" t="s">
        <v>620</v>
      </c>
      <c r="D427" s="115">
        <v>2.3856000000000002</v>
      </c>
      <c r="E427" s="116">
        <v>2730</v>
      </c>
      <c r="F427" s="117">
        <v>12</v>
      </c>
      <c r="G427" s="116">
        <v>32760</v>
      </c>
      <c r="H427" s="118">
        <v>28.63</v>
      </c>
      <c r="I427" s="118">
        <v>78152.259999999995</v>
      </c>
    </row>
    <row r="428" spans="1:9" ht="13.6" x14ac:dyDescent="0.25">
      <c r="A428" s="113" t="s">
        <v>623</v>
      </c>
      <c r="B428" s="114">
        <v>100999</v>
      </c>
      <c r="C428" s="113" t="s">
        <v>620</v>
      </c>
      <c r="D428" s="115">
        <v>2.2513999999999998</v>
      </c>
      <c r="E428" s="116">
        <v>3036</v>
      </c>
      <c r="F428" s="117">
        <v>12</v>
      </c>
      <c r="G428" s="116">
        <v>36432</v>
      </c>
      <c r="H428" s="118">
        <v>27.02</v>
      </c>
      <c r="I428" s="118">
        <v>82023</v>
      </c>
    </row>
    <row r="429" spans="1:9" ht="13.6" x14ac:dyDescent="0.25">
      <c r="A429" s="113" t="s">
        <v>624</v>
      </c>
      <c r="B429" s="114">
        <v>101000</v>
      </c>
      <c r="C429" s="113" t="s">
        <v>625</v>
      </c>
      <c r="D429" s="115">
        <v>2.113</v>
      </c>
      <c r="E429" s="116">
        <v>3036</v>
      </c>
      <c r="F429" s="117">
        <v>12</v>
      </c>
      <c r="G429" s="116">
        <v>36432</v>
      </c>
      <c r="H429" s="118">
        <v>25.36</v>
      </c>
      <c r="I429" s="118">
        <v>76980.820000000007</v>
      </c>
    </row>
    <row r="430" spans="1:9" ht="13.6" x14ac:dyDescent="0.25">
      <c r="A430" s="113" t="s">
        <v>626</v>
      </c>
      <c r="B430" s="114">
        <v>101001</v>
      </c>
      <c r="C430" s="113" t="s">
        <v>133</v>
      </c>
      <c r="D430" s="115">
        <v>2.2549999999999999</v>
      </c>
      <c r="E430" s="116">
        <v>2730</v>
      </c>
      <c r="F430" s="117">
        <v>12</v>
      </c>
      <c r="G430" s="116">
        <v>32760</v>
      </c>
      <c r="H430" s="118">
        <v>27.06</v>
      </c>
      <c r="I430" s="118">
        <v>73873.8</v>
      </c>
    </row>
    <row r="431" spans="1:9" ht="13.6" x14ac:dyDescent="0.25">
      <c r="A431" s="113" t="s">
        <v>328</v>
      </c>
      <c r="B431" s="114">
        <v>101002</v>
      </c>
      <c r="C431" s="113" t="s">
        <v>133</v>
      </c>
      <c r="D431" s="115">
        <v>2.2082999999999999</v>
      </c>
      <c r="E431" s="116">
        <v>2730</v>
      </c>
      <c r="F431" s="117">
        <v>12</v>
      </c>
      <c r="G431" s="116">
        <v>32760</v>
      </c>
      <c r="H431" s="118">
        <v>26.5</v>
      </c>
      <c r="I431" s="118">
        <v>72343.91</v>
      </c>
    </row>
    <row r="432" spans="1:9" ht="13.6" x14ac:dyDescent="0.25">
      <c r="A432" s="113" t="s">
        <v>627</v>
      </c>
      <c r="B432" s="114">
        <v>101008</v>
      </c>
      <c r="C432" s="113" t="s">
        <v>628</v>
      </c>
      <c r="D432" s="115">
        <v>0.39150000000000001</v>
      </c>
      <c r="E432" s="116">
        <v>18000</v>
      </c>
      <c r="F432" s="117">
        <v>2.15</v>
      </c>
      <c r="G432" s="116">
        <v>38700</v>
      </c>
      <c r="H432" s="118">
        <v>0.84</v>
      </c>
      <c r="I432" s="118">
        <v>15151.05</v>
      </c>
    </row>
    <row r="433" spans="1:9" ht="13.6" x14ac:dyDescent="0.25">
      <c r="A433" s="113" t="s">
        <v>629</v>
      </c>
      <c r="B433" s="114">
        <v>101009</v>
      </c>
      <c r="C433" s="119" t="s">
        <v>577</v>
      </c>
      <c r="D433" s="115">
        <v>1.7369000000000001</v>
      </c>
      <c r="E433" s="116">
        <v>1344</v>
      </c>
      <c r="F433" s="117">
        <v>12.25</v>
      </c>
      <c r="G433" s="116">
        <v>16464</v>
      </c>
      <c r="H433" s="118">
        <v>21.28</v>
      </c>
      <c r="I433" s="118">
        <v>28596.32</v>
      </c>
    </row>
    <row r="434" spans="1:9" ht="13.6" x14ac:dyDescent="0.25">
      <c r="A434" s="113" t="s">
        <v>630</v>
      </c>
      <c r="B434" s="114">
        <v>101010</v>
      </c>
      <c r="C434" s="119" t="s">
        <v>577</v>
      </c>
      <c r="D434" s="115">
        <v>1.3170999999999999</v>
      </c>
      <c r="E434" s="116">
        <v>1344</v>
      </c>
      <c r="F434" s="117">
        <v>10.5</v>
      </c>
      <c r="G434" s="116">
        <v>14112</v>
      </c>
      <c r="H434" s="118">
        <v>13.83</v>
      </c>
      <c r="I434" s="118">
        <v>18586.919999999998</v>
      </c>
    </row>
    <row r="435" spans="1:9" ht="13.6" x14ac:dyDescent="0.25">
      <c r="A435" s="113" t="s">
        <v>631</v>
      </c>
      <c r="B435" s="114">
        <v>101013</v>
      </c>
      <c r="C435" s="113" t="s">
        <v>141</v>
      </c>
      <c r="D435" s="115">
        <v>0.7</v>
      </c>
      <c r="E435" s="116">
        <v>1320</v>
      </c>
      <c r="F435" s="117">
        <v>30</v>
      </c>
      <c r="G435" s="116">
        <v>39600</v>
      </c>
      <c r="H435" s="118">
        <v>21</v>
      </c>
      <c r="I435" s="118">
        <v>27720</v>
      </c>
    </row>
    <row r="436" spans="1:9" ht="13.6" x14ac:dyDescent="0.25">
      <c r="A436" s="113" t="s">
        <v>301</v>
      </c>
      <c r="B436" s="114">
        <v>101014</v>
      </c>
      <c r="C436" s="113" t="s">
        <v>632</v>
      </c>
      <c r="D436" s="115">
        <v>0.47920000000000001</v>
      </c>
      <c r="E436" s="116">
        <v>1600</v>
      </c>
      <c r="F436" s="117">
        <v>25</v>
      </c>
      <c r="G436" s="116">
        <v>40000</v>
      </c>
      <c r="H436" s="118">
        <v>11.98</v>
      </c>
      <c r="I436" s="118">
        <v>19168</v>
      </c>
    </row>
    <row r="437" spans="1:9" ht="13.6" x14ac:dyDescent="0.25">
      <c r="A437" s="113" t="s">
        <v>633</v>
      </c>
      <c r="B437" s="114">
        <v>101016</v>
      </c>
      <c r="C437" s="113" t="s">
        <v>218</v>
      </c>
      <c r="D437" s="115">
        <v>0.21229999999999999</v>
      </c>
      <c r="E437" s="116">
        <v>800</v>
      </c>
      <c r="F437" s="117">
        <v>50</v>
      </c>
      <c r="G437" s="116">
        <v>40000</v>
      </c>
      <c r="H437" s="118">
        <v>10.62</v>
      </c>
      <c r="I437" s="118">
        <v>8492</v>
      </c>
    </row>
    <row r="438" spans="1:9" ht="13.6" x14ac:dyDescent="0.25">
      <c r="A438" s="113" t="s">
        <v>634</v>
      </c>
      <c r="B438" s="114">
        <v>101017</v>
      </c>
      <c r="C438" s="113" t="s">
        <v>219</v>
      </c>
      <c r="D438" s="115">
        <v>0.22919999999999999</v>
      </c>
      <c r="E438" s="116">
        <v>800</v>
      </c>
      <c r="F438" s="117">
        <v>50</v>
      </c>
      <c r="G438" s="116">
        <v>40000</v>
      </c>
      <c r="H438" s="118">
        <v>11.46</v>
      </c>
      <c r="I438" s="118">
        <v>9168</v>
      </c>
    </row>
    <row r="439" spans="1:9" ht="13.6" x14ac:dyDescent="0.25">
      <c r="A439" s="113" t="s">
        <v>220</v>
      </c>
      <c r="B439" s="114">
        <v>101018</v>
      </c>
      <c r="C439" s="113" t="s">
        <v>218</v>
      </c>
      <c r="D439" s="115">
        <v>0.1731</v>
      </c>
      <c r="E439" s="116">
        <v>800</v>
      </c>
      <c r="F439" s="117">
        <v>50</v>
      </c>
      <c r="G439" s="116">
        <v>40000</v>
      </c>
      <c r="H439" s="118">
        <v>8.66</v>
      </c>
      <c r="I439" s="118">
        <v>6924</v>
      </c>
    </row>
    <row r="440" spans="1:9" ht="13.6" x14ac:dyDescent="0.25">
      <c r="A440" s="113" t="s">
        <v>217</v>
      </c>
      <c r="B440" s="114">
        <v>101019</v>
      </c>
      <c r="C440" s="113" t="s">
        <v>219</v>
      </c>
      <c r="D440" s="115">
        <v>0.29320000000000002</v>
      </c>
      <c r="E440" s="116">
        <v>800</v>
      </c>
      <c r="F440" s="117">
        <v>50</v>
      </c>
      <c r="G440" s="116">
        <v>40000</v>
      </c>
      <c r="H440" s="118">
        <v>14.66</v>
      </c>
      <c r="I440" s="118">
        <v>11728</v>
      </c>
    </row>
    <row r="441" spans="1:9" ht="13.6" x14ac:dyDescent="0.25">
      <c r="A441" s="113" t="s">
        <v>268</v>
      </c>
      <c r="B441" s="114">
        <v>101020</v>
      </c>
      <c r="C441" s="113" t="s">
        <v>81</v>
      </c>
      <c r="D441" s="115">
        <v>0.74609999999999999</v>
      </c>
      <c r="E441" s="116">
        <v>1680</v>
      </c>
      <c r="F441" s="117">
        <v>24</v>
      </c>
      <c r="G441" s="116">
        <v>40320</v>
      </c>
      <c r="H441" s="118">
        <v>17.91</v>
      </c>
      <c r="I441" s="118">
        <v>30082.75</v>
      </c>
    </row>
    <row r="442" spans="1:9" ht="13.6" x14ac:dyDescent="0.25">
      <c r="A442" s="113" t="s">
        <v>635</v>
      </c>
      <c r="B442" s="114">
        <v>101021</v>
      </c>
      <c r="C442" s="113" t="s">
        <v>636</v>
      </c>
      <c r="D442" s="115">
        <v>0.66249999999999998</v>
      </c>
      <c r="E442" s="116">
        <v>1500</v>
      </c>
      <c r="F442" s="117">
        <v>27</v>
      </c>
      <c r="G442" s="116">
        <v>40500</v>
      </c>
      <c r="H442" s="118">
        <v>17.89</v>
      </c>
      <c r="I442" s="118">
        <v>26831.25</v>
      </c>
    </row>
    <row r="443" spans="1:9" ht="13.6" x14ac:dyDescent="0.25">
      <c r="A443" s="113" t="s">
        <v>604</v>
      </c>
      <c r="B443" s="114">
        <v>101022</v>
      </c>
      <c r="C443" s="113" t="s">
        <v>637</v>
      </c>
      <c r="D443" s="115">
        <v>0.74</v>
      </c>
      <c r="E443" s="116">
        <v>3136</v>
      </c>
      <c r="F443" s="117">
        <v>10.3</v>
      </c>
      <c r="G443" s="116">
        <v>32301</v>
      </c>
      <c r="H443" s="118">
        <v>7.62</v>
      </c>
      <c r="I443" s="118">
        <v>23902.74</v>
      </c>
    </row>
    <row r="444" spans="1:9" ht="13.6" x14ac:dyDescent="0.25">
      <c r="A444" s="113" t="s">
        <v>319</v>
      </c>
      <c r="B444" s="114">
        <v>101023</v>
      </c>
      <c r="C444" s="113" t="s">
        <v>161</v>
      </c>
      <c r="D444" s="115">
        <v>0.42880000000000001</v>
      </c>
      <c r="E444" s="116">
        <v>1700</v>
      </c>
      <c r="F444" s="117">
        <v>24</v>
      </c>
      <c r="G444" s="116">
        <v>40800</v>
      </c>
      <c r="H444" s="118">
        <v>10.29</v>
      </c>
      <c r="I444" s="118">
        <v>17495.04</v>
      </c>
    </row>
    <row r="445" spans="1:9" ht="13.6" x14ac:dyDescent="0.25">
      <c r="A445" s="113" t="s">
        <v>638</v>
      </c>
      <c r="B445" s="114">
        <v>101024</v>
      </c>
      <c r="C445" s="113" t="s">
        <v>639</v>
      </c>
      <c r="D445" s="115">
        <v>0.69989999999999997</v>
      </c>
      <c r="E445" s="116">
        <v>1404</v>
      </c>
      <c r="F445" s="117">
        <v>21.75</v>
      </c>
      <c r="G445" s="116">
        <v>30537</v>
      </c>
      <c r="H445" s="118">
        <v>15.22</v>
      </c>
      <c r="I445" s="118">
        <v>21372.85</v>
      </c>
    </row>
    <row r="446" spans="1:9" ht="13.6" x14ac:dyDescent="0.25">
      <c r="A446" s="113" t="s">
        <v>233</v>
      </c>
      <c r="B446" s="114">
        <v>101025</v>
      </c>
      <c r="C446" s="113" t="s">
        <v>521</v>
      </c>
      <c r="D446" s="115">
        <v>0.2611</v>
      </c>
      <c r="E446" s="116">
        <v>1680</v>
      </c>
      <c r="F446" s="117">
        <v>25</v>
      </c>
      <c r="G446" s="116">
        <v>42000</v>
      </c>
      <c r="H446" s="118">
        <v>6.53</v>
      </c>
      <c r="I446" s="118">
        <v>10966.2</v>
      </c>
    </row>
    <row r="447" spans="1:9" ht="13.6" x14ac:dyDescent="0.25">
      <c r="A447" s="113" t="s">
        <v>640</v>
      </c>
      <c r="B447" s="114">
        <v>101026</v>
      </c>
      <c r="C447" s="113" t="s">
        <v>521</v>
      </c>
      <c r="D447" s="115">
        <v>0.24629999999999999</v>
      </c>
      <c r="E447" s="116">
        <v>1680</v>
      </c>
      <c r="F447" s="117">
        <v>25</v>
      </c>
      <c r="G447" s="116">
        <v>42000</v>
      </c>
      <c r="H447" s="118">
        <v>6.16</v>
      </c>
      <c r="I447" s="118">
        <v>10344.6</v>
      </c>
    </row>
    <row r="448" spans="1:9" ht="13.6" x14ac:dyDescent="0.25">
      <c r="A448" s="113" t="s">
        <v>557</v>
      </c>
      <c r="B448" s="114">
        <v>101027</v>
      </c>
      <c r="C448" s="113" t="s">
        <v>501</v>
      </c>
      <c r="D448" s="115">
        <v>0.27500000000000002</v>
      </c>
      <c r="E448" s="116">
        <v>840</v>
      </c>
      <c r="F448" s="117">
        <v>50</v>
      </c>
      <c r="G448" s="116">
        <v>42000</v>
      </c>
      <c r="H448" s="118">
        <v>13.75</v>
      </c>
      <c r="I448" s="118">
        <v>11550</v>
      </c>
    </row>
    <row r="449" spans="1:9" ht="13.6" x14ac:dyDescent="0.25">
      <c r="A449" s="113" t="s">
        <v>230</v>
      </c>
      <c r="B449" s="114">
        <v>101028</v>
      </c>
      <c r="C449" s="113" t="s">
        <v>501</v>
      </c>
      <c r="D449" s="115">
        <v>0.185</v>
      </c>
      <c r="E449" s="116">
        <v>840</v>
      </c>
      <c r="F449" s="117">
        <v>50</v>
      </c>
      <c r="G449" s="116">
        <v>42000</v>
      </c>
      <c r="H449" s="118">
        <v>9.25</v>
      </c>
      <c r="I449" s="118">
        <v>7770</v>
      </c>
    </row>
    <row r="450" spans="1:9" ht="13.6" x14ac:dyDescent="0.25">
      <c r="A450" s="113" t="s">
        <v>640</v>
      </c>
      <c r="B450" s="114">
        <v>101029</v>
      </c>
      <c r="C450" s="113" t="s">
        <v>229</v>
      </c>
      <c r="D450" s="115">
        <v>0.19220000000000001</v>
      </c>
      <c r="E450" s="116">
        <v>700</v>
      </c>
      <c r="F450" s="117">
        <v>60</v>
      </c>
      <c r="G450" s="116">
        <v>42000</v>
      </c>
      <c r="H450" s="118">
        <v>11.53</v>
      </c>
      <c r="I450" s="118">
        <v>8072.4</v>
      </c>
    </row>
    <row r="451" spans="1:9" ht="13.6" x14ac:dyDescent="0.25">
      <c r="A451" s="113" t="s">
        <v>641</v>
      </c>
      <c r="B451" s="114">
        <v>101030</v>
      </c>
      <c r="C451" s="113" t="s">
        <v>229</v>
      </c>
      <c r="D451" s="115">
        <v>0.44890000000000002</v>
      </c>
      <c r="E451" s="116">
        <v>700</v>
      </c>
      <c r="F451" s="117">
        <v>60</v>
      </c>
      <c r="G451" s="116">
        <v>42000</v>
      </c>
      <c r="H451" s="118">
        <v>26.93</v>
      </c>
      <c r="I451" s="118">
        <v>18853.8</v>
      </c>
    </row>
    <row r="452" spans="1:9" ht="13.6" x14ac:dyDescent="0.25">
      <c r="A452" s="113" t="s">
        <v>642</v>
      </c>
      <c r="B452" s="114">
        <v>101031</v>
      </c>
      <c r="C452" s="113" t="s">
        <v>521</v>
      </c>
      <c r="D452" s="115">
        <v>0.31330000000000002</v>
      </c>
      <c r="E452" s="116">
        <v>1680</v>
      </c>
      <c r="F452" s="117">
        <v>25</v>
      </c>
      <c r="G452" s="116">
        <v>42000</v>
      </c>
      <c r="H452" s="118">
        <v>7.83</v>
      </c>
      <c r="I452" s="118">
        <v>13158.6</v>
      </c>
    </row>
    <row r="453" spans="1:9" ht="13.6" x14ac:dyDescent="0.25">
      <c r="A453" s="113" t="s">
        <v>559</v>
      </c>
      <c r="B453" s="114">
        <v>101032</v>
      </c>
      <c r="C453" s="113" t="s">
        <v>228</v>
      </c>
      <c r="D453" s="115">
        <v>0.32</v>
      </c>
      <c r="E453" s="116">
        <v>875</v>
      </c>
      <c r="F453" s="117">
        <v>48</v>
      </c>
      <c r="G453" s="116">
        <v>42000</v>
      </c>
      <c r="H453" s="118">
        <v>15.36</v>
      </c>
      <c r="I453" s="118">
        <v>13440</v>
      </c>
    </row>
    <row r="454" spans="1:9" ht="13.6" x14ac:dyDescent="0.25">
      <c r="A454" s="113" t="s">
        <v>559</v>
      </c>
      <c r="B454" s="114">
        <v>101033</v>
      </c>
      <c r="C454" s="113" t="s">
        <v>229</v>
      </c>
      <c r="D454" s="115">
        <v>0.3</v>
      </c>
      <c r="E454" s="116">
        <v>700</v>
      </c>
      <c r="F454" s="117">
        <v>60</v>
      </c>
      <c r="G454" s="116">
        <v>42000</v>
      </c>
      <c r="H454" s="118">
        <v>18</v>
      </c>
      <c r="I454" s="118">
        <v>12600</v>
      </c>
    </row>
    <row r="455" spans="1:9" ht="13.6" x14ac:dyDescent="0.25">
      <c r="A455" s="113" t="s">
        <v>559</v>
      </c>
      <c r="B455" s="114">
        <v>101034</v>
      </c>
      <c r="C455" s="113" t="s">
        <v>501</v>
      </c>
      <c r="D455" s="115">
        <v>0.35</v>
      </c>
      <c r="E455" s="116">
        <v>840</v>
      </c>
      <c r="F455" s="117">
        <v>50</v>
      </c>
      <c r="G455" s="116">
        <v>42000</v>
      </c>
      <c r="H455" s="118">
        <v>17.5</v>
      </c>
      <c r="I455" s="118">
        <v>14700</v>
      </c>
    </row>
    <row r="456" spans="1:9" ht="13.6" x14ac:dyDescent="0.25">
      <c r="A456" s="113" t="s">
        <v>254</v>
      </c>
      <c r="B456" s="114">
        <v>101035</v>
      </c>
      <c r="C456" s="113" t="s">
        <v>81</v>
      </c>
      <c r="D456" s="115">
        <v>0.31640000000000001</v>
      </c>
      <c r="E456" s="116">
        <v>1700</v>
      </c>
      <c r="F456" s="117">
        <v>24</v>
      </c>
      <c r="G456" s="116">
        <v>40800</v>
      </c>
      <c r="H456" s="118">
        <v>7.59</v>
      </c>
      <c r="I456" s="118">
        <v>12909.12</v>
      </c>
    </row>
    <row r="457" spans="1:9" ht="13.6" x14ac:dyDescent="0.25">
      <c r="A457" s="113" t="s">
        <v>109</v>
      </c>
      <c r="B457" s="114">
        <v>101043</v>
      </c>
      <c r="C457" s="113" t="s">
        <v>577</v>
      </c>
      <c r="D457" s="115">
        <v>2.5802999999999998</v>
      </c>
      <c r="E457" s="116">
        <v>4000</v>
      </c>
      <c r="F457" s="117">
        <v>6</v>
      </c>
      <c r="G457" s="116">
        <v>24000</v>
      </c>
      <c r="H457" s="118">
        <v>15.48</v>
      </c>
      <c r="I457" s="118">
        <v>61927.199999999997</v>
      </c>
    </row>
    <row r="458" spans="1:9" ht="13.6" x14ac:dyDescent="0.25">
      <c r="A458" s="113" t="s">
        <v>643</v>
      </c>
      <c r="B458" s="114">
        <v>110001</v>
      </c>
      <c r="C458" s="113" t="s">
        <v>91</v>
      </c>
      <c r="D458" s="115">
        <v>7.0659999999999998</v>
      </c>
      <c r="E458" s="116">
        <v>1000</v>
      </c>
      <c r="F458" s="117">
        <v>40</v>
      </c>
      <c r="G458" s="116">
        <v>40000</v>
      </c>
      <c r="H458" s="118">
        <v>282.64</v>
      </c>
      <c r="I458" s="118">
        <v>282640</v>
      </c>
    </row>
    <row r="459" spans="1:9" ht="13.6" x14ac:dyDescent="0.25">
      <c r="A459" s="113" t="s">
        <v>401</v>
      </c>
      <c r="B459" s="114">
        <v>110010</v>
      </c>
      <c r="C459" s="113" t="s">
        <v>644</v>
      </c>
      <c r="D459" s="115">
        <v>0.97660000000000002</v>
      </c>
      <c r="E459" s="116">
        <v>750</v>
      </c>
      <c r="F459" s="117">
        <v>42</v>
      </c>
      <c r="G459" s="116">
        <v>31500</v>
      </c>
      <c r="H459" s="118">
        <v>41.02</v>
      </c>
      <c r="I459" s="118">
        <v>30762.9</v>
      </c>
    </row>
    <row r="460" spans="1:9" ht="13.6" x14ac:dyDescent="0.25">
      <c r="A460" s="113" t="s">
        <v>323</v>
      </c>
      <c r="B460" s="114">
        <v>110020</v>
      </c>
      <c r="C460" s="113" t="s">
        <v>73</v>
      </c>
      <c r="D460" s="115">
        <v>0.40689999999999998</v>
      </c>
      <c r="E460" s="116">
        <v>1530</v>
      </c>
      <c r="F460" s="117">
        <v>23.25</v>
      </c>
      <c r="G460" s="116">
        <v>35573</v>
      </c>
      <c r="H460" s="118">
        <v>9.4600000000000009</v>
      </c>
      <c r="I460" s="118">
        <v>14474.65</v>
      </c>
    </row>
    <row r="461" spans="1:9" ht="13.6" x14ac:dyDescent="0.25">
      <c r="A461" s="113" t="s">
        <v>515</v>
      </c>
      <c r="B461" s="114">
        <v>110021</v>
      </c>
      <c r="C461" s="113" t="s">
        <v>73</v>
      </c>
      <c r="D461" s="115">
        <v>0.46110000000000001</v>
      </c>
      <c r="E461" s="116">
        <v>1530</v>
      </c>
      <c r="F461" s="117">
        <v>23.25</v>
      </c>
      <c r="G461" s="116">
        <v>35573</v>
      </c>
      <c r="H461" s="118">
        <v>10.72</v>
      </c>
      <c r="I461" s="118">
        <v>16402.71</v>
      </c>
    </row>
    <row r="462" spans="1:9" ht="13.6" x14ac:dyDescent="0.25">
      <c r="A462" s="113" t="s">
        <v>145</v>
      </c>
      <c r="B462" s="114">
        <v>110030</v>
      </c>
      <c r="C462" s="113" t="s">
        <v>645</v>
      </c>
      <c r="D462" s="115">
        <v>0.31130000000000002</v>
      </c>
      <c r="E462" s="116">
        <v>1213</v>
      </c>
      <c r="F462" s="117">
        <v>33</v>
      </c>
      <c r="G462" s="116">
        <v>40015</v>
      </c>
      <c r="H462" s="118">
        <v>10.27</v>
      </c>
      <c r="I462" s="118">
        <v>12456.67</v>
      </c>
    </row>
    <row r="463" spans="1:9" ht="13.6" x14ac:dyDescent="0.25">
      <c r="A463" s="113" t="s">
        <v>148</v>
      </c>
      <c r="B463" s="114">
        <v>110041</v>
      </c>
      <c r="C463" s="113" t="s">
        <v>256</v>
      </c>
      <c r="D463" s="115">
        <v>0.59130000000000005</v>
      </c>
      <c r="E463" s="116">
        <v>945</v>
      </c>
      <c r="F463" s="117">
        <v>40</v>
      </c>
      <c r="G463" s="116">
        <v>37800</v>
      </c>
      <c r="H463" s="118">
        <v>23.65</v>
      </c>
      <c r="I463" s="118">
        <v>22351.14</v>
      </c>
    </row>
    <row r="464" spans="1:9" ht="13.6" x14ac:dyDescent="0.25">
      <c r="A464" s="113" t="s">
        <v>646</v>
      </c>
      <c r="B464" s="114">
        <v>110050</v>
      </c>
      <c r="C464" s="113" t="s">
        <v>404</v>
      </c>
      <c r="D464" s="115">
        <v>0.32</v>
      </c>
      <c r="E464" s="116">
        <v>1213</v>
      </c>
      <c r="F464" s="117">
        <v>33</v>
      </c>
      <c r="G464" s="116">
        <v>40015</v>
      </c>
      <c r="H464" s="118">
        <v>10.56</v>
      </c>
      <c r="I464" s="118">
        <v>12804.8</v>
      </c>
    </row>
    <row r="465" spans="1:9" ht="13.6" x14ac:dyDescent="0.25">
      <c r="A465" s="113" t="s">
        <v>647</v>
      </c>
      <c r="B465" s="114">
        <v>110052</v>
      </c>
      <c r="C465" s="113" t="s">
        <v>66</v>
      </c>
      <c r="D465" s="115">
        <v>0.79820000000000002</v>
      </c>
      <c r="E465" s="116">
        <v>1000</v>
      </c>
      <c r="F465" s="117">
        <v>40</v>
      </c>
      <c r="G465" s="116">
        <v>40000</v>
      </c>
      <c r="H465" s="118">
        <v>31.93</v>
      </c>
      <c r="I465" s="118">
        <v>31928</v>
      </c>
    </row>
    <row r="466" spans="1:9" ht="13.6" x14ac:dyDescent="0.25">
      <c r="A466" s="113" t="s">
        <v>648</v>
      </c>
      <c r="B466" s="114">
        <v>110053</v>
      </c>
      <c r="C466" s="113" t="s">
        <v>62</v>
      </c>
      <c r="D466" s="115">
        <v>0.4985</v>
      </c>
      <c r="E466" s="116">
        <v>912</v>
      </c>
      <c r="F466" s="117">
        <v>40.5</v>
      </c>
      <c r="G466" s="116">
        <v>36936</v>
      </c>
      <c r="H466" s="118">
        <v>20.190000000000001</v>
      </c>
      <c r="I466" s="118">
        <v>18412.599999999999</v>
      </c>
    </row>
    <row r="467" spans="1:9" ht="13.6" x14ac:dyDescent="0.25">
      <c r="A467" s="113" t="s">
        <v>649</v>
      </c>
      <c r="B467" s="114">
        <v>110054</v>
      </c>
      <c r="C467" s="113" t="s">
        <v>62</v>
      </c>
      <c r="D467" s="115">
        <v>0.7419</v>
      </c>
      <c r="E467" s="116">
        <v>912</v>
      </c>
      <c r="F467" s="117">
        <v>39.75</v>
      </c>
      <c r="G467" s="116">
        <v>36252</v>
      </c>
      <c r="H467" s="118">
        <v>29.49</v>
      </c>
      <c r="I467" s="118">
        <v>26895.360000000001</v>
      </c>
    </row>
    <row r="468" spans="1:9" ht="13.6" x14ac:dyDescent="0.25">
      <c r="A468" s="113" t="s">
        <v>650</v>
      </c>
      <c r="B468" s="114">
        <v>110055</v>
      </c>
      <c r="C468" s="113" t="s">
        <v>62</v>
      </c>
      <c r="D468" s="115">
        <v>0.7944</v>
      </c>
      <c r="E468" s="116">
        <v>912</v>
      </c>
      <c r="F468" s="117">
        <v>39.5</v>
      </c>
      <c r="G468" s="116">
        <v>36024</v>
      </c>
      <c r="H468" s="118">
        <v>31.38</v>
      </c>
      <c r="I468" s="118">
        <v>28617.47</v>
      </c>
    </row>
    <row r="469" spans="1:9" ht="13.6" x14ac:dyDescent="0.25">
      <c r="A469" s="113" t="s">
        <v>651</v>
      </c>
      <c r="B469" s="114">
        <v>110056</v>
      </c>
      <c r="C469" s="113" t="s">
        <v>188</v>
      </c>
      <c r="D469" s="115">
        <v>1.3996</v>
      </c>
      <c r="E469" s="116">
        <v>1400</v>
      </c>
      <c r="F469" s="117">
        <v>26.4</v>
      </c>
      <c r="G469" s="116">
        <v>36960</v>
      </c>
      <c r="H469" s="118">
        <v>36.950000000000003</v>
      </c>
      <c r="I469" s="118">
        <v>51729.22</v>
      </c>
    </row>
    <row r="470" spans="1:9" ht="13.6" x14ac:dyDescent="0.25">
      <c r="A470" s="113" t="s">
        <v>652</v>
      </c>
      <c r="B470" s="114">
        <v>110057</v>
      </c>
      <c r="C470" s="113" t="s">
        <v>181</v>
      </c>
      <c r="D470" s="115">
        <v>0.89500000000000002</v>
      </c>
      <c r="E470" s="116">
        <v>1200</v>
      </c>
      <c r="F470" s="117">
        <v>30</v>
      </c>
      <c r="G470" s="116">
        <v>36000</v>
      </c>
      <c r="H470" s="118">
        <v>26.85</v>
      </c>
      <c r="I470" s="118">
        <v>32220</v>
      </c>
    </row>
    <row r="471" spans="1:9" ht="13.6" x14ac:dyDescent="0.25">
      <c r="A471" s="113" t="s">
        <v>653</v>
      </c>
      <c r="B471" s="114">
        <v>110058</v>
      </c>
      <c r="C471" s="113" t="s">
        <v>62</v>
      </c>
      <c r="D471" s="115">
        <v>0.44740000000000002</v>
      </c>
      <c r="E471" s="116">
        <v>912</v>
      </c>
      <c r="F471" s="117">
        <v>38</v>
      </c>
      <c r="G471" s="116">
        <v>34656</v>
      </c>
      <c r="H471" s="118">
        <v>17</v>
      </c>
      <c r="I471" s="118">
        <v>15505.09</v>
      </c>
    </row>
    <row r="472" spans="1:9" ht="13.6" x14ac:dyDescent="0.25">
      <c r="A472" s="113" t="s">
        <v>654</v>
      </c>
      <c r="B472" s="114">
        <v>110059</v>
      </c>
      <c r="C472" s="113" t="s">
        <v>62</v>
      </c>
      <c r="D472" s="115">
        <v>0.45960000000000001</v>
      </c>
      <c r="E472" s="116">
        <v>912</v>
      </c>
      <c r="F472" s="117">
        <v>39.75</v>
      </c>
      <c r="G472" s="116">
        <v>36252</v>
      </c>
      <c r="H472" s="118">
        <v>18.27</v>
      </c>
      <c r="I472" s="118">
        <v>16661.419999999998</v>
      </c>
    </row>
    <row r="473" spans="1:9" ht="13.6" x14ac:dyDescent="0.25">
      <c r="A473" s="113" t="s">
        <v>655</v>
      </c>
      <c r="B473" s="114">
        <v>110060</v>
      </c>
      <c r="C473" s="113" t="s">
        <v>62</v>
      </c>
      <c r="D473" s="115">
        <v>0.45569999999999999</v>
      </c>
      <c r="E473" s="116">
        <v>912</v>
      </c>
      <c r="F473" s="117">
        <v>39.5</v>
      </c>
      <c r="G473" s="116">
        <v>36024</v>
      </c>
      <c r="H473" s="118">
        <v>18</v>
      </c>
      <c r="I473" s="118">
        <v>16416.14</v>
      </c>
    </row>
    <row r="474" spans="1:9" ht="13.6" x14ac:dyDescent="0.25">
      <c r="A474" s="113" t="s">
        <v>656</v>
      </c>
      <c r="B474" s="114">
        <v>110061</v>
      </c>
      <c r="C474" s="113" t="s">
        <v>508</v>
      </c>
      <c r="D474" s="115">
        <v>0.58399999999999996</v>
      </c>
      <c r="E474" s="116">
        <v>1320</v>
      </c>
      <c r="F474" s="117">
        <v>30</v>
      </c>
      <c r="G474" s="116">
        <v>39600</v>
      </c>
      <c r="H474" s="118">
        <v>17.52</v>
      </c>
      <c r="I474" s="118">
        <v>23126.400000000001</v>
      </c>
    </row>
    <row r="475" spans="1:9" ht="13.6" x14ac:dyDescent="0.25">
      <c r="A475" s="113" t="s">
        <v>657</v>
      </c>
      <c r="B475" s="114">
        <v>110062</v>
      </c>
      <c r="C475" s="113" t="s">
        <v>137</v>
      </c>
      <c r="D475" s="115">
        <v>0.45700000000000002</v>
      </c>
      <c r="E475" s="116">
        <v>1320</v>
      </c>
      <c r="F475" s="117">
        <v>30</v>
      </c>
      <c r="G475" s="116">
        <v>39600</v>
      </c>
      <c r="H475" s="118">
        <v>13.71</v>
      </c>
      <c r="I475" s="118">
        <v>18097.2</v>
      </c>
    </row>
    <row r="476" spans="1:9" ht="13.6" x14ac:dyDescent="0.25">
      <c r="A476" s="113" t="s">
        <v>658</v>
      </c>
      <c r="B476" s="114">
        <v>110063</v>
      </c>
      <c r="C476" s="113" t="s">
        <v>137</v>
      </c>
      <c r="D476" s="115">
        <v>0.48309999999999997</v>
      </c>
      <c r="E476" s="116">
        <v>1320</v>
      </c>
      <c r="F476" s="117">
        <v>30</v>
      </c>
      <c r="G476" s="116">
        <v>39600</v>
      </c>
      <c r="H476" s="118">
        <v>14.49</v>
      </c>
      <c r="I476" s="118">
        <v>19130.759999999998</v>
      </c>
    </row>
    <row r="477" spans="1:9" ht="13.6" x14ac:dyDescent="0.25">
      <c r="A477" s="113" t="s">
        <v>659</v>
      </c>
      <c r="B477" s="114">
        <v>110064</v>
      </c>
      <c r="C477" s="113" t="s">
        <v>137</v>
      </c>
      <c r="D477" s="115">
        <v>0.31140000000000001</v>
      </c>
      <c r="E477" s="116">
        <v>1320</v>
      </c>
      <c r="F477" s="117">
        <v>30</v>
      </c>
      <c r="G477" s="116">
        <v>39600</v>
      </c>
      <c r="H477" s="118">
        <v>9.34</v>
      </c>
      <c r="I477" s="118">
        <v>12331.44</v>
      </c>
    </row>
    <row r="478" spans="1:9" ht="13.6" x14ac:dyDescent="0.25">
      <c r="A478" s="113" t="s">
        <v>660</v>
      </c>
      <c r="B478" s="114">
        <v>110065</v>
      </c>
      <c r="C478" s="113" t="s">
        <v>521</v>
      </c>
      <c r="D478" s="115">
        <v>0.43559999999999999</v>
      </c>
      <c r="E478" s="116">
        <v>1600</v>
      </c>
      <c r="F478" s="117">
        <v>25</v>
      </c>
      <c r="G478" s="116">
        <v>40000</v>
      </c>
      <c r="H478" s="118">
        <v>10.89</v>
      </c>
      <c r="I478" s="118">
        <v>17424</v>
      </c>
    </row>
    <row r="479" spans="1:9" ht="13.6" x14ac:dyDescent="0.25">
      <c r="A479" s="113" t="s">
        <v>661</v>
      </c>
      <c r="B479" s="114">
        <v>110066</v>
      </c>
      <c r="C479" s="113" t="s">
        <v>521</v>
      </c>
      <c r="D479" s="115">
        <v>0.48359999999999997</v>
      </c>
      <c r="E479" s="116">
        <v>1600</v>
      </c>
      <c r="F479" s="117">
        <v>25</v>
      </c>
      <c r="G479" s="116">
        <v>40000</v>
      </c>
      <c r="H479" s="118">
        <v>12.09</v>
      </c>
      <c r="I479" s="118">
        <v>19344</v>
      </c>
    </row>
    <row r="480" spans="1:9" ht="13.6" x14ac:dyDescent="0.25">
      <c r="A480" s="113" t="s">
        <v>662</v>
      </c>
      <c r="B480" s="114">
        <v>110067</v>
      </c>
      <c r="C480" s="113" t="s">
        <v>198</v>
      </c>
      <c r="D480" s="115">
        <v>1.069</v>
      </c>
      <c r="E480" s="116">
        <v>1232</v>
      </c>
      <c r="F480" s="117">
        <v>30</v>
      </c>
      <c r="G480" s="116">
        <v>36960</v>
      </c>
      <c r="H480" s="118">
        <v>32.07</v>
      </c>
      <c r="I480" s="118">
        <v>39510.239999999998</v>
      </c>
    </row>
    <row r="481" spans="1:9" ht="13.6" x14ac:dyDescent="0.25">
      <c r="A481" s="113" t="s">
        <v>663</v>
      </c>
      <c r="B481" s="114">
        <v>110068</v>
      </c>
      <c r="C481" s="113" t="s">
        <v>552</v>
      </c>
      <c r="D481" s="115">
        <v>0.73399999999999999</v>
      </c>
      <c r="E481" s="116">
        <v>1320</v>
      </c>
      <c r="F481" s="117">
        <v>23.1</v>
      </c>
      <c r="G481" s="116">
        <v>30492</v>
      </c>
      <c r="H481" s="118">
        <v>16.96</v>
      </c>
      <c r="I481" s="118">
        <v>22381.13</v>
      </c>
    </row>
    <row r="482" spans="1:9" ht="13.6" x14ac:dyDescent="0.25">
      <c r="A482" s="113" t="s">
        <v>663</v>
      </c>
      <c r="B482" s="114">
        <v>110069</v>
      </c>
      <c r="C482" s="113" t="s">
        <v>352</v>
      </c>
      <c r="D482" s="115">
        <v>0.57210000000000005</v>
      </c>
      <c r="E482" s="116">
        <v>1440</v>
      </c>
      <c r="F482" s="117">
        <v>25.988</v>
      </c>
      <c r="G482" s="116">
        <v>37422</v>
      </c>
      <c r="H482" s="118">
        <v>14.87</v>
      </c>
      <c r="I482" s="118">
        <v>21409.13</v>
      </c>
    </row>
    <row r="483" spans="1:9" ht="13.6" x14ac:dyDescent="0.25">
      <c r="A483" s="113" t="s">
        <v>664</v>
      </c>
      <c r="B483" s="114">
        <v>110070</v>
      </c>
      <c r="C483" s="113" t="s">
        <v>521</v>
      </c>
      <c r="D483" s="115">
        <v>0.30059999999999998</v>
      </c>
      <c r="E483" s="116">
        <v>1680</v>
      </c>
      <c r="F483" s="117">
        <v>25</v>
      </c>
      <c r="G483" s="116">
        <v>42000</v>
      </c>
      <c r="H483" s="118">
        <v>7.52</v>
      </c>
      <c r="I483" s="118">
        <v>12625.2</v>
      </c>
    </row>
    <row r="484" spans="1:9" ht="13.6" x14ac:dyDescent="0.25">
      <c r="A484" s="113" t="s">
        <v>665</v>
      </c>
      <c r="B484" s="114">
        <v>110073</v>
      </c>
      <c r="C484" s="113" t="s">
        <v>602</v>
      </c>
      <c r="D484" s="115">
        <v>2.0609999999999999</v>
      </c>
      <c r="E484" s="116">
        <v>1232</v>
      </c>
      <c r="F484" s="117">
        <v>30</v>
      </c>
      <c r="G484" s="116">
        <v>36960</v>
      </c>
      <c r="H484" s="118">
        <v>61.83</v>
      </c>
      <c r="I484" s="118">
        <v>76174.559999999998</v>
      </c>
    </row>
    <row r="485" spans="1:9" ht="13.6" x14ac:dyDescent="0.25">
      <c r="A485" s="113" t="s">
        <v>666</v>
      </c>
      <c r="B485" s="114">
        <v>110074</v>
      </c>
      <c r="C485" s="113" t="s">
        <v>614</v>
      </c>
      <c r="D485" s="115">
        <v>0.9788</v>
      </c>
      <c r="E485" s="116">
        <v>2070</v>
      </c>
      <c r="F485" s="117">
        <v>12.75</v>
      </c>
      <c r="G485" s="116">
        <v>26393</v>
      </c>
      <c r="H485" s="118">
        <v>12.48</v>
      </c>
      <c r="I485" s="118">
        <v>25833.47</v>
      </c>
    </row>
    <row r="486" spans="1:9" ht="13.6" x14ac:dyDescent="0.25">
      <c r="A486" s="113" t="s">
        <v>667</v>
      </c>
      <c r="B486" s="114">
        <v>110080</v>
      </c>
      <c r="C486" s="113" t="s">
        <v>137</v>
      </c>
      <c r="D486" s="115">
        <v>2.2955000000000001</v>
      </c>
      <c r="E486" s="116">
        <v>1200</v>
      </c>
      <c r="F486" s="117">
        <v>30</v>
      </c>
      <c r="G486" s="116">
        <v>36000</v>
      </c>
      <c r="H486" s="118">
        <v>68.87</v>
      </c>
      <c r="I486" s="118">
        <v>82638</v>
      </c>
    </row>
    <row r="487" spans="1:9" ht="13.6" x14ac:dyDescent="0.25">
      <c r="A487" s="113" t="s">
        <v>668</v>
      </c>
      <c r="B487" s="114">
        <v>110082</v>
      </c>
      <c r="C487" s="113" t="s">
        <v>66</v>
      </c>
      <c r="D487" s="115">
        <v>2.8336000000000001</v>
      </c>
      <c r="E487" s="116">
        <v>950</v>
      </c>
      <c r="F487" s="117">
        <v>40</v>
      </c>
      <c r="G487" s="116">
        <v>38000</v>
      </c>
      <c r="H487" s="118">
        <v>113.34</v>
      </c>
      <c r="I487" s="118">
        <v>107676.8</v>
      </c>
    </row>
    <row r="488" spans="1:9" ht="13.6" x14ac:dyDescent="0.25">
      <c r="A488" s="113" t="s">
        <v>669</v>
      </c>
      <c r="B488" s="114">
        <v>110085</v>
      </c>
      <c r="C488" s="113" t="s">
        <v>66</v>
      </c>
      <c r="D488" s="115">
        <v>2.9375</v>
      </c>
      <c r="E488" s="116">
        <v>1000</v>
      </c>
      <c r="F488" s="117">
        <v>40</v>
      </c>
      <c r="G488" s="116">
        <v>40000</v>
      </c>
      <c r="H488" s="118">
        <v>117.5</v>
      </c>
      <c r="I488" s="118">
        <v>117500</v>
      </c>
    </row>
    <row r="489" spans="1:9" ht="13.6" x14ac:dyDescent="0.25">
      <c r="A489" s="113" t="s">
        <v>148</v>
      </c>
      <c r="B489" s="114">
        <v>110087</v>
      </c>
      <c r="C489" s="113" t="s">
        <v>107</v>
      </c>
      <c r="D489" s="115">
        <v>0.53549999999999998</v>
      </c>
      <c r="E489" s="116">
        <v>955</v>
      </c>
      <c r="F489" s="117">
        <v>40</v>
      </c>
      <c r="G489" s="116">
        <v>38200</v>
      </c>
      <c r="H489" s="118">
        <v>21.42</v>
      </c>
      <c r="I489" s="118">
        <v>20456.099999999999</v>
      </c>
    </row>
    <row r="490" spans="1:9" ht="13.6" x14ac:dyDescent="0.25">
      <c r="A490" s="113" t="s">
        <v>582</v>
      </c>
      <c r="B490" s="114">
        <v>110088</v>
      </c>
      <c r="C490" s="113" t="s">
        <v>331</v>
      </c>
      <c r="D490" s="115">
        <v>0.50760000000000005</v>
      </c>
      <c r="E490" s="116">
        <v>1000</v>
      </c>
      <c r="F490" s="117">
        <v>40</v>
      </c>
      <c r="G490" s="116">
        <v>40000</v>
      </c>
      <c r="H490" s="118">
        <v>20.3</v>
      </c>
      <c r="I490" s="118">
        <v>20304</v>
      </c>
    </row>
    <row r="491" spans="1:9" ht="13.6" x14ac:dyDescent="0.25">
      <c r="A491" s="113" t="s">
        <v>670</v>
      </c>
      <c r="B491" s="114">
        <v>110089</v>
      </c>
      <c r="C491" s="113" t="s">
        <v>521</v>
      </c>
      <c r="D491" s="115">
        <v>0.32750000000000001</v>
      </c>
      <c r="E491" s="116">
        <v>1600</v>
      </c>
      <c r="F491" s="117">
        <v>25</v>
      </c>
      <c r="G491" s="116">
        <v>40000</v>
      </c>
      <c r="H491" s="118">
        <v>8.19</v>
      </c>
      <c r="I491" s="118">
        <v>13100</v>
      </c>
    </row>
    <row r="492" spans="1:9" ht="13.6" x14ac:dyDescent="0.25">
      <c r="A492" s="113" t="s">
        <v>671</v>
      </c>
      <c r="B492" s="114">
        <v>110090</v>
      </c>
      <c r="C492" s="113" t="s">
        <v>144</v>
      </c>
      <c r="D492" s="115">
        <v>0.56920000000000004</v>
      </c>
      <c r="E492" s="116">
        <v>950</v>
      </c>
      <c r="F492" s="117">
        <v>40</v>
      </c>
      <c r="G492" s="116">
        <v>38000</v>
      </c>
      <c r="H492" s="118">
        <v>22.77</v>
      </c>
      <c r="I492" s="118">
        <v>21629.599999999999</v>
      </c>
    </row>
    <row r="493" spans="1:9" ht="13.6" x14ac:dyDescent="0.25">
      <c r="A493" s="113" t="s">
        <v>147</v>
      </c>
      <c r="B493" s="114">
        <v>110092</v>
      </c>
      <c r="C493" s="113" t="s">
        <v>144</v>
      </c>
      <c r="D493" s="115">
        <v>0.32300000000000001</v>
      </c>
      <c r="E493" s="116">
        <v>950</v>
      </c>
      <c r="F493" s="117">
        <v>40</v>
      </c>
      <c r="G493" s="116">
        <v>38000</v>
      </c>
      <c r="H493" s="118">
        <v>12.92</v>
      </c>
      <c r="I493" s="118">
        <v>12274</v>
      </c>
    </row>
    <row r="494" spans="1:9" ht="13.6" x14ac:dyDescent="0.25">
      <c r="A494" s="113" t="s">
        <v>145</v>
      </c>
      <c r="B494" s="114">
        <v>110094</v>
      </c>
      <c r="C494" s="113" t="s">
        <v>146</v>
      </c>
      <c r="D494" s="115">
        <v>0.3528</v>
      </c>
      <c r="E494" s="116">
        <v>950</v>
      </c>
      <c r="F494" s="117">
        <v>40</v>
      </c>
      <c r="G494" s="116">
        <v>38000</v>
      </c>
      <c r="H494" s="118">
        <v>14.11</v>
      </c>
      <c r="I494" s="118">
        <v>13406.4</v>
      </c>
    </row>
    <row r="495" spans="1:9" ht="13.6" x14ac:dyDescent="0.25">
      <c r="A495" s="113" t="s">
        <v>672</v>
      </c>
      <c r="B495" s="114">
        <v>110096</v>
      </c>
      <c r="C495" s="113" t="s">
        <v>144</v>
      </c>
      <c r="D495" s="115">
        <v>2.5</v>
      </c>
      <c r="E495" s="116">
        <v>1000</v>
      </c>
      <c r="F495" s="117">
        <v>40</v>
      </c>
      <c r="G495" s="116">
        <v>40000</v>
      </c>
      <c r="H495" s="118">
        <v>100</v>
      </c>
      <c r="I495" s="118">
        <v>100000</v>
      </c>
    </row>
    <row r="496" spans="1:9" ht="13.6" x14ac:dyDescent="0.25">
      <c r="A496" s="113" t="s">
        <v>672</v>
      </c>
      <c r="B496" s="114">
        <v>110098</v>
      </c>
      <c r="C496" s="113" t="s">
        <v>106</v>
      </c>
      <c r="D496" s="115">
        <v>2.5</v>
      </c>
      <c r="E496" s="116">
        <v>1000</v>
      </c>
      <c r="F496" s="117">
        <v>40</v>
      </c>
      <c r="G496" s="116">
        <v>40000</v>
      </c>
      <c r="H496" s="118">
        <v>100</v>
      </c>
      <c r="I496" s="118">
        <v>100000</v>
      </c>
    </row>
    <row r="497" spans="1:9" ht="13.6" x14ac:dyDescent="0.25">
      <c r="A497" s="113" t="s">
        <v>673</v>
      </c>
      <c r="B497" s="114">
        <v>110101</v>
      </c>
      <c r="C497" s="113" t="s">
        <v>62</v>
      </c>
      <c r="D497" s="115">
        <v>0.40910000000000002</v>
      </c>
      <c r="E497" s="116">
        <v>912</v>
      </c>
      <c r="F497" s="117">
        <v>39.75</v>
      </c>
      <c r="G497" s="116">
        <v>36252</v>
      </c>
      <c r="H497" s="118">
        <v>16.260000000000002</v>
      </c>
      <c r="I497" s="118">
        <v>14830.69</v>
      </c>
    </row>
    <row r="498" spans="1:9" ht="13.6" x14ac:dyDescent="0.25">
      <c r="A498" s="113" t="s">
        <v>674</v>
      </c>
      <c r="B498" s="114">
        <v>110102</v>
      </c>
      <c r="C498" s="113" t="s">
        <v>62</v>
      </c>
      <c r="D498" s="115">
        <v>0.55120000000000002</v>
      </c>
      <c r="E498" s="116">
        <v>912</v>
      </c>
      <c r="F498" s="117">
        <v>41.62</v>
      </c>
      <c r="G498" s="116">
        <v>37962</v>
      </c>
      <c r="H498" s="118">
        <v>22.94</v>
      </c>
      <c r="I498" s="118">
        <v>20924.650000000001</v>
      </c>
    </row>
    <row r="499" spans="1:9" ht="13.6" x14ac:dyDescent="0.25">
      <c r="A499" s="113" t="s">
        <v>390</v>
      </c>
      <c r="B499" s="114">
        <v>110110</v>
      </c>
      <c r="C499" s="113" t="s">
        <v>675</v>
      </c>
      <c r="D499" s="115">
        <v>8.4998000000000005</v>
      </c>
      <c r="E499" s="116">
        <v>6719</v>
      </c>
      <c r="F499" s="117">
        <v>4.6879999999999997</v>
      </c>
      <c r="G499" s="116">
        <v>31500</v>
      </c>
      <c r="H499" s="118">
        <v>39.85</v>
      </c>
      <c r="I499" s="118">
        <v>267743.7</v>
      </c>
    </row>
    <row r="500" spans="1:9" ht="13.6" x14ac:dyDescent="0.25">
      <c r="A500" s="113" t="s">
        <v>676</v>
      </c>
      <c r="B500" s="114">
        <v>110111</v>
      </c>
      <c r="C500" s="113" t="s">
        <v>62</v>
      </c>
      <c r="D500" s="115">
        <v>0.5655</v>
      </c>
      <c r="E500" s="116">
        <v>912</v>
      </c>
      <c r="F500" s="117">
        <v>40.5</v>
      </c>
      <c r="G500" s="116">
        <v>36936</v>
      </c>
      <c r="H500" s="118">
        <v>22.9</v>
      </c>
      <c r="I500" s="118">
        <v>20887.310000000001</v>
      </c>
    </row>
    <row r="501" spans="1:9" ht="13.6" x14ac:dyDescent="0.25">
      <c r="A501" s="113" t="s">
        <v>124</v>
      </c>
      <c r="B501" s="114">
        <v>110133</v>
      </c>
      <c r="C501" s="113" t="s">
        <v>116</v>
      </c>
      <c r="D501" s="115">
        <v>1.4</v>
      </c>
      <c r="E501" s="116">
        <v>1440</v>
      </c>
      <c r="F501" s="117">
        <v>9</v>
      </c>
      <c r="G501" s="116">
        <v>12960</v>
      </c>
      <c r="H501" s="118">
        <v>12.6</v>
      </c>
      <c r="I501" s="118">
        <v>18144</v>
      </c>
    </row>
    <row r="502" spans="1:9" ht="13.6" x14ac:dyDescent="0.25">
      <c r="A502" s="113" t="s">
        <v>677</v>
      </c>
      <c r="B502" s="114">
        <v>110135</v>
      </c>
      <c r="C502" s="113" t="s">
        <v>678</v>
      </c>
      <c r="D502" s="115">
        <v>4.5</v>
      </c>
      <c r="E502" s="116">
        <v>1000</v>
      </c>
      <c r="F502" s="117">
        <v>40</v>
      </c>
      <c r="G502" s="116">
        <v>40000</v>
      </c>
      <c r="H502" s="118">
        <v>180</v>
      </c>
      <c r="I502" s="118">
        <v>180000</v>
      </c>
    </row>
    <row r="503" spans="1:9" ht="13.6" x14ac:dyDescent="0.25">
      <c r="A503" s="113" t="s">
        <v>677</v>
      </c>
      <c r="B503" s="114">
        <v>110136</v>
      </c>
      <c r="C503" s="113" t="s">
        <v>312</v>
      </c>
      <c r="D503" s="115">
        <v>4.5</v>
      </c>
      <c r="E503" s="116">
        <v>1000</v>
      </c>
      <c r="F503" s="117">
        <v>40</v>
      </c>
      <c r="G503" s="116">
        <v>40000</v>
      </c>
      <c r="H503" s="118">
        <v>180</v>
      </c>
      <c r="I503" s="118">
        <v>180000</v>
      </c>
    </row>
    <row r="504" spans="1:9" ht="13.6" x14ac:dyDescent="0.25">
      <c r="A504" s="113" t="s">
        <v>679</v>
      </c>
      <c r="B504" s="114">
        <v>110138</v>
      </c>
      <c r="C504" s="113" t="s">
        <v>680</v>
      </c>
      <c r="D504" s="115">
        <v>1.29</v>
      </c>
      <c r="E504" s="116">
        <v>700</v>
      </c>
      <c r="F504" s="117">
        <v>60</v>
      </c>
      <c r="G504" s="116">
        <v>42000</v>
      </c>
      <c r="H504" s="118">
        <v>77.400000000000006</v>
      </c>
      <c r="I504" s="118">
        <v>54180</v>
      </c>
    </row>
    <row r="505" spans="1:9" ht="13.6" x14ac:dyDescent="0.25">
      <c r="A505" s="113" t="s">
        <v>162</v>
      </c>
      <c r="B505" s="114">
        <v>110144</v>
      </c>
      <c r="C505" s="113" t="s">
        <v>163</v>
      </c>
      <c r="D505" s="115">
        <v>0.96640000000000004</v>
      </c>
      <c r="E505" s="116">
        <v>1498</v>
      </c>
      <c r="F505" s="117">
        <v>25</v>
      </c>
      <c r="G505" s="116">
        <v>37450</v>
      </c>
      <c r="H505" s="118">
        <v>24.16</v>
      </c>
      <c r="I505" s="118">
        <v>36191.68</v>
      </c>
    </row>
    <row r="506" spans="1:9" ht="13.6" x14ac:dyDescent="0.25">
      <c r="A506" s="113" t="s">
        <v>530</v>
      </c>
      <c r="B506" s="114">
        <v>110146</v>
      </c>
      <c r="C506" s="113" t="s">
        <v>165</v>
      </c>
      <c r="D506" s="115">
        <v>0.30659999999999998</v>
      </c>
      <c r="E506" s="116">
        <v>1071</v>
      </c>
      <c r="F506" s="117">
        <v>40</v>
      </c>
      <c r="G506" s="116">
        <v>42840</v>
      </c>
      <c r="H506" s="118">
        <v>12.26</v>
      </c>
      <c r="I506" s="118">
        <v>13134.74</v>
      </c>
    </row>
    <row r="507" spans="1:9" ht="13.6" x14ac:dyDescent="0.25">
      <c r="A507" s="113" t="s">
        <v>535</v>
      </c>
      <c r="B507" s="114">
        <v>110147</v>
      </c>
      <c r="C507" s="113" t="s">
        <v>165</v>
      </c>
      <c r="D507" s="115">
        <v>0.27529999999999999</v>
      </c>
      <c r="E507" s="116">
        <v>1071</v>
      </c>
      <c r="F507" s="117">
        <v>40</v>
      </c>
      <c r="G507" s="116">
        <v>42840</v>
      </c>
      <c r="H507" s="118">
        <v>11.01</v>
      </c>
      <c r="I507" s="118">
        <v>11793.85</v>
      </c>
    </row>
    <row r="508" spans="1:9" ht="13.6" x14ac:dyDescent="0.25">
      <c r="A508" s="113" t="s">
        <v>536</v>
      </c>
      <c r="B508" s="114">
        <v>110148</v>
      </c>
      <c r="C508" s="113" t="s">
        <v>165</v>
      </c>
      <c r="D508" s="115">
        <v>0.33339999999999997</v>
      </c>
      <c r="E508" s="116">
        <v>1071</v>
      </c>
      <c r="F508" s="117">
        <v>40</v>
      </c>
      <c r="G508" s="116">
        <v>42840</v>
      </c>
      <c r="H508" s="118">
        <v>13.34</v>
      </c>
      <c r="I508" s="118">
        <v>14282.86</v>
      </c>
    </row>
    <row r="509" spans="1:9" ht="13.6" x14ac:dyDescent="0.25">
      <c r="A509" s="113" t="s">
        <v>681</v>
      </c>
      <c r="B509" s="114">
        <v>110151</v>
      </c>
      <c r="C509" s="113" t="s">
        <v>573</v>
      </c>
      <c r="D509" s="115">
        <v>0.43890000000000001</v>
      </c>
      <c r="E509" s="116">
        <v>924</v>
      </c>
      <c r="F509" s="117">
        <v>38.5</v>
      </c>
      <c r="G509" s="116">
        <v>35574</v>
      </c>
      <c r="H509" s="118">
        <v>16.899999999999999</v>
      </c>
      <c r="I509" s="118">
        <v>15613.43</v>
      </c>
    </row>
    <row r="510" spans="1:9" ht="13.6" x14ac:dyDescent="0.25">
      <c r="A510" s="113" t="s">
        <v>140</v>
      </c>
      <c r="B510" s="114">
        <v>110154</v>
      </c>
      <c r="C510" s="113" t="s">
        <v>141</v>
      </c>
      <c r="D510" s="115">
        <v>1.9917</v>
      </c>
      <c r="E510" s="116">
        <v>1300</v>
      </c>
      <c r="F510" s="117">
        <v>30</v>
      </c>
      <c r="G510" s="116">
        <v>39000</v>
      </c>
      <c r="H510" s="118">
        <v>59.75</v>
      </c>
      <c r="I510" s="118">
        <v>77676.3</v>
      </c>
    </row>
    <row r="511" spans="1:9" ht="13.6" x14ac:dyDescent="0.25">
      <c r="A511" s="113" t="s">
        <v>108</v>
      </c>
      <c r="B511" s="114">
        <v>110155</v>
      </c>
      <c r="C511" s="113" t="s">
        <v>106</v>
      </c>
      <c r="D511" s="115">
        <v>3.4550000000000001</v>
      </c>
      <c r="E511" s="116">
        <v>1000</v>
      </c>
      <c r="F511" s="117">
        <v>40</v>
      </c>
      <c r="G511" s="116">
        <v>40000</v>
      </c>
      <c r="H511" s="118">
        <v>138.19999999999999</v>
      </c>
      <c r="I511" s="118">
        <v>138200</v>
      </c>
    </row>
    <row r="512" spans="1:9" ht="13.6" x14ac:dyDescent="0.25">
      <c r="A512" s="113" t="s">
        <v>168</v>
      </c>
      <c r="B512" s="114">
        <v>110160</v>
      </c>
      <c r="C512" s="113" t="s">
        <v>161</v>
      </c>
      <c r="D512" s="115">
        <v>2.1360000000000001</v>
      </c>
      <c r="E512" s="116">
        <v>1456</v>
      </c>
      <c r="F512" s="117">
        <v>24</v>
      </c>
      <c r="G512" s="116">
        <v>34944</v>
      </c>
      <c r="H512" s="118">
        <v>51.26</v>
      </c>
      <c r="I512" s="118">
        <v>74640.38</v>
      </c>
    </row>
    <row r="513" spans="1:9" ht="13.6" x14ac:dyDescent="0.25">
      <c r="A513" s="113" t="s">
        <v>168</v>
      </c>
      <c r="B513" s="114">
        <v>110161</v>
      </c>
      <c r="C513" s="113" t="s">
        <v>490</v>
      </c>
      <c r="D513" s="120">
        <v>2.8965999999999998</v>
      </c>
      <c r="E513" s="116">
        <v>1456</v>
      </c>
      <c r="F513" s="117">
        <v>25</v>
      </c>
      <c r="G513" s="116">
        <v>36400</v>
      </c>
      <c r="H513" s="118">
        <v>72.42</v>
      </c>
      <c r="I513" s="118">
        <v>105436.24</v>
      </c>
    </row>
    <row r="514" spans="1:9" ht="13.6" x14ac:dyDescent="0.25">
      <c r="A514" s="113" t="s">
        <v>177</v>
      </c>
      <c r="B514" s="114">
        <v>110162</v>
      </c>
      <c r="C514" s="113" t="s">
        <v>176</v>
      </c>
      <c r="D514" s="115">
        <v>0.58740000000000003</v>
      </c>
      <c r="E514" s="116">
        <v>1836</v>
      </c>
      <c r="F514" s="117">
        <v>20.25</v>
      </c>
      <c r="G514" s="116">
        <v>37179</v>
      </c>
      <c r="H514" s="118">
        <v>11.89</v>
      </c>
      <c r="I514" s="118">
        <v>21838.94</v>
      </c>
    </row>
    <row r="515" spans="1:9" ht="13.6" x14ac:dyDescent="0.25">
      <c r="A515" s="113" t="s">
        <v>234</v>
      </c>
      <c r="B515" s="114">
        <v>110163</v>
      </c>
      <c r="C515" s="113" t="s">
        <v>235</v>
      </c>
      <c r="D515" s="115">
        <v>1.0033000000000001</v>
      </c>
      <c r="E515" s="116">
        <v>2100</v>
      </c>
      <c r="F515" s="117">
        <v>16.5</v>
      </c>
      <c r="G515" s="116">
        <v>34650</v>
      </c>
      <c r="H515" s="118">
        <v>16.55</v>
      </c>
      <c r="I515" s="118">
        <v>34764.35</v>
      </c>
    </row>
    <row r="516" spans="1:9" ht="13.6" x14ac:dyDescent="0.25">
      <c r="A516" s="113" t="s">
        <v>236</v>
      </c>
      <c r="B516" s="114">
        <v>110164</v>
      </c>
      <c r="C516" s="113" t="s">
        <v>235</v>
      </c>
      <c r="D516" s="115">
        <v>1.0003</v>
      </c>
      <c r="E516" s="116">
        <v>2100</v>
      </c>
      <c r="F516" s="117">
        <v>16.5</v>
      </c>
      <c r="G516" s="116">
        <v>34650</v>
      </c>
      <c r="H516" s="118">
        <v>16.5</v>
      </c>
      <c r="I516" s="118">
        <v>34660.400000000001</v>
      </c>
    </row>
    <row r="517" spans="1:9" ht="13.6" x14ac:dyDescent="0.25">
      <c r="A517" s="113" t="s">
        <v>240</v>
      </c>
      <c r="B517" s="114">
        <v>110177</v>
      </c>
      <c r="C517" s="113" t="s">
        <v>682</v>
      </c>
      <c r="D517" s="115">
        <v>0.3826</v>
      </c>
      <c r="E517" s="116">
        <v>960</v>
      </c>
      <c r="F517" s="117">
        <v>39.75</v>
      </c>
      <c r="G517" s="116">
        <v>38160</v>
      </c>
      <c r="H517" s="118">
        <v>15.21</v>
      </c>
      <c r="I517" s="118">
        <v>14600.02</v>
      </c>
    </row>
    <row r="518" spans="1:9" ht="13.6" x14ac:dyDescent="0.25">
      <c r="A518" s="113" t="s">
        <v>206</v>
      </c>
      <c r="B518" s="114">
        <v>110178</v>
      </c>
      <c r="C518" s="113" t="s">
        <v>207</v>
      </c>
      <c r="D518" s="115">
        <v>4.5133000000000001</v>
      </c>
      <c r="E518" s="116">
        <v>1600</v>
      </c>
      <c r="F518" s="117">
        <v>25</v>
      </c>
      <c r="G518" s="116">
        <v>40000</v>
      </c>
      <c r="H518" s="118">
        <v>112.83</v>
      </c>
      <c r="I518" s="118">
        <v>180532</v>
      </c>
    </row>
    <row r="519" spans="1:9" ht="13.6" x14ac:dyDescent="0.25">
      <c r="A519" s="113" t="s">
        <v>244</v>
      </c>
      <c r="B519" s="114">
        <v>110185</v>
      </c>
      <c r="C519" s="113" t="s">
        <v>683</v>
      </c>
      <c r="D519" s="115">
        <v>0.50070000000000003</v>
      </c>
      <c r="E519" s="116">
        <v>960</v>
      </c>
      <c r="F519" s="117">
        <v>38.25</v>
      </c>
      <c r="G519" s="116">
        <v>36720</v>
      </c>
      <c r="H519" s="118">
        <v>19.149999999999999</v>
      </c>
      <c r="I519" s="118">
        <v>18385.7</v>
      </c>
    </row>
    <row r="520" spans="1:9" ht="13.6" x14ac:dyDescent="0.25">
      <c r="A520" s="113" t="s">
        <v>498</v>
      </c>
      <c r="B520" s="114">
        <v>110186</v>
      </c>
      <c r="C520" s="113" t="s">
        <v>682</v>
      </c>
      <c r="D520" s="115">
        <v>0.44669999999999999</v>
      </c>
      <c r="E520" s="116">
        <v>960</v>
      </c>
      <c r="F520" s="117">
        <v>39.75</v>
      </c>
      <c r="G520" s="116">
        <v>38160</v>
      </c>
      <c r="H520" s="118">
        <v>17.760000000000002</v>
      </c>
      <c r="I520" s="118">
        <v>17046.07</v>
      </c>
    </row>
    <row r="521" spans="1:9" ht="13.6" x14ac:dyDescent="0.25">
      <c r="A521" s="113" t="s">
        <v>246</v>
      </c>
      <c r="B521" s="114">
        <v>110187</v>
      </c>
      <c r="C521" s="113" t="s">
        <v>682</v>
      </c>
      <c r="D521" s="115">
        <v>0.39429999999999998</v>
      </c>
      <c r="E521" s="116">
        <v>960</v>
      </c>
      <c r="F521" s="117">
        <v>39.75</v>
      </c>
      <c r="G521" s="116">
        <v>38160</v>
      </c>
      <c r="H521" s="118">
        <v>15.67</v>
      </c>
      <c r="I521" s="118">
        <v>15046.49</v>
      </c>
    </row>
    <row r="522" spans="1:9" ht="13.6" x14ac:dyDescent="0.25">
      <c r="A522" s="113" t="s">
        <v>344</v>
      </c>
      <c r="B522" s="114">
        <v>110189</v>
      </c>
      <c r="C522" s="113" t="s">
        <v>684</v>
      </c>
      <c r="D522" s="115">
        <v>0.69410000000000005</v>
      </c>
      <c r="E522" s="116">
        <v>960</v>
      </c>
      <c r="F522" s="117">
        <v>41.625</v>
      </c>
      <c r="G522" s="116">
        <v>39960</v>
      </c>
      <c r="H522" s="118">
        <v>28.89</v>
      </c>
      <c r="I522" s="118">
        <v>27736.240000000002</v>
      </c>
    </row>
    <row r="523" spans="1:9" ht="13.6" x14ac:dyDescent="0.25">
      <c r="A523" s="113" t="s">
        <v>582</v>
      </c>
      <c r="B523" s="114">
        <v>110195</v>
      </c>
      <c r="C523" s="113" t="s">
        <v>144</v>
      </c>
      <c r="D523" s="115">
        <v>0.42099999999999999</v>
      </c>
      <c r="E523" s="116">
        <v>950</v>
      </c>
      <c r="F523" s="117">
        <v>40</v>
      </c>
      <c r="G523" s="116">
        <v>38000</v>
      </c>
      <c r="H523" s="118">
        <v>16.84</v>
      </c>
      <c r="I523" s="118">
        <v>15998</v>
      </c>
    </row>
    <row r="524" spans="1:9" ht="13.6" x14ac:dyDescent="0.25">
      <c r="A524" s="113" t="s">
        <v>685</v>
      </c>
      <c r="B524" s="114">
        <v>110198</v>
      </c>
      <c r="C524" s="113" t="s">
        <v>686</v>
      </c>
      <c r="D524" s="115">
        <v>1.7004999999999999</v>
      </c>
      <c r="E524" s="116">
        <v>1320</v>
      </c>
      <c r="F524" s="117">
        <v>30</v>
      </c>
      <c r="G524" s="116">
        <v>39600</v>
      </c>
      <c r="H524" s="118">
        <v>51.02</v>
      </c>
      <c r="I524" s="118">
        <v>67339.8</v>
      </c>
    </row>
    <row r="525" spans="1:9" ht="13.6" x14ac:dyDescent="0.25">
      <c r="A525" s="113" t="s">
        <v>687</v>
      </c>
      <c r="B525" s="114">
        <v>110199</v>
      </c>
      <c r="C525" s="113" t="s">
        <v>283</v>
      </c>
      <c r="D525" s="115">
        <v>1.7370000000000001</v>
      </c>
      <c r="E525" s="116">
        <v>1320</v>
      </c>
      <c r="F525" s="117">
        <v>30</v>
      </c>
      <c r="G525" s="116">
        <v>39600</v>
      </c>
      <c r="H525" s="118">
        <v>52.11</v>
      </c>
      <c r="I525" s="118">
        <v>68785.2</v>
      </c>
    </row>
    <row r="526" spans="1:9" ht="13.6" x14ac:dyDescent="0.25">
      <c r="A526" s="113" t="s">
        <v>142</v>
      </c>
      <c r="B526" s="114">
        <v>110201</v>
      </c>
      <c r="C526" s="113" t="s">
        <v>143</v>
      </c>
      <c r="D526" s="115">
        <v>0.78810000000000002</v>
      </c>
      <c r="E526" s="116">
        <v>950</v>
      </c>
      <c r="F526" s="117">
        <v>40</v>
      </c>
      <c r="G526" s="116">
        <v>38000</v>
      </c>
      <c r="H526" s="118">
        <v>31.52</v>
      </c>
      <c r="I526" s="118">
        <v>29947.8</v>
      </c>
    </row>
    <row r="527" spans="1:9" ht="13.6" x14ac:dyDescent="0.25">
      <c r="A527" s="113" t="s">
        <v>688</v>
      </c>
      <c r="B527" s="114">
        <v>110202</v>
      </c>
      <c r="C527" s="113" t="s">
        <v>689</v>
      </c>
      <c r="D527" s="115">
        <v>0.63270000000000004</v>
      </c>
      <c r="E527" s="116">
        <v>950</v>
      </c>
      <c r="F527" s="117">
        <v>40</v>
      </c>
      <c r="G527" s="116">
        <v>38000</v>
      </c>
      <c r="H527" s="118">
        <v>25.31</v>
      </c>
      <c r="I527" s="118">
        <v>24042.6</v>
      </c>
    </row>
    <row r="528" spans="1:9" ht="13.6" x14ac:dyDescent="0.25">
      <c r="A528" s="113" t="s">
        <v>149</v>
      </c>
      <c r="B528" s="114">
        <v>110203</v>
      </c>
      <c r="C528" s="113" t="s">
        <v>151</v>
      </c>
      <c r="D528" s="115">
        <v>0.65590000000000004</v>
      </c>
      <c r="E528" s="116">
        <v>704</v>
      </c>
      <c r="F528" s="117">
        <v>54</v>
      </c>
      <c r="G528" s="116">
        <v>38000</v>
      </c>
      <c r="H528" s="118">
        <v>35.42</v>
      </c>
      <c r="I528" s="118">
        <v>24924.2</v>
      </c>
    </row>
    <row r="529" spans="1:9" ht="13.6" x14ac:dyDescent="0.25">
      <c r="A529" s="113" t="s">
        <v>148</v>
      </c>
      <c r="B529" s="114">
        <v>110204</v>
      </c>
      <c r="C529" s="113" t="s">
        <v>144</v>
      </c>
      <c r="D529" s="115">
        <v>0.6</v>
      </c>
      <c r="E529" s="116">
        <v>950</v>
      </c>
      <c r="F529" s="117">
        <v>40</v>
      </c>
      <c r="G529" s="116">
        <v>38000</v>
      </c>
      <c r="H529" s="118">
        <v>24</v>
      </c>
      <c r="I529" s="118">
        <v>22800</v>
      </c>
    </row>
    <row r="530" spans="1:9" ht="13.6" x14ac:dyDescent="0.25">
      <c r="A530" s="113" t="s">
        <v>690</v>
      </c>
      <c r="B530" s="114">
        <v>110208</v>
      </c>
      <c r="C530" s="113" t="s">
        <v>521</v>
      </c>
      <c r="D530" s="115">
        <v>0.26279999999999998</v>
      </c>
      <c r="E530" s="116">
        <v>1728</v>
      </c>
      <c r="F530" s="117">
        <v>25</v>
      </c>
      <c r="G530" s="116">
        <v>43200</v>
      </c>
      <c r="H530" s="118">
        <v>6.57</v>
      </c>
      <c r="I530" s="118">
        <v>11352.96</v>
      </c>
    </row>
    <row r="531" spans="1:9" ht="13.6" x14ac:dyDescent="0.25">
      <c r="A531" s="113" t="s">
        <v>690</v>
      </c>
      <c r="B531" s="114">
        <v>110209</v>
      </c>
      <c r="C531" s="113" t="s">
        <v>501</v>
      </c>
      <c r="D531" s="115">
        <v>0.26</v>
      </c>
      <c r="E531" s="116">
        <v>864</v>
      </c>
      <c r="F531" s="117">
        <v>50</v>
      </c>
      <c r="G531" s="116">
        <v>43200</v>
      </c>
      <c r="H531" s="118">
        <v>13</v>
      </c>
      <c r="I531" s="118">
        <v>11232</v>
      </c>
    </row>
    <row r="532" spans="1:9" ht="13.6" x14ac:dyDescent="0.25">
      <c r="A532" s="113" t="s">
        <v>690</v>
      </c>
      <c r="B532" s="114">
        <v>110211</v>
      </c>
      <c r="C532" s="113" t="s">
        <v>165</v>
      </c>
      <c r="D532" s="115">
        <v>0.32529999999999998</v>
      </c>
      <c r="E532" s="116">
        <v>1071</v>
      </c>
      <c r="F532" s="117">
        <v>40</v>
      </c>
      <c r="G532" s="116">
        <v>42840</v>
      </c>
      <c r="H532" s="118">
        <v>13.01</v>
      </c>
      <c r="I532" s="118">
        <v>13935.85</v>
      </c>
    </row>
    <row r="533" spans="1:9" ht="13.6" x14ac:dyDescent="0.25">
      <c r="A533" s="113" t="s">
        <v>691</v>
      </c>
      <c r="B533" s="114">
        <v>110215</v>
      </c>
      <c r="C533" s="113" t="s">
        <v>521</v>
      </c>
      <c r="D533" s="115">
        <v>0.34139999999999998</v>
      </c>
      <c r="E533" s="116">
        <v>1728</v>
      </c>
      <c r="F533" s="117">
        <v>25</v>
      </c>
      <c r="G533" s="116">
        <v>43200</v>
      </c>
      <c r="H533" s="118">
        <v>8.5399999999999991</v>
      </c>
      <c r="I533" s="118">
        <v>14748.48</v>
      </c>
    </row>
    <row r="534" spans="1:9" ht="13.6" x14ac:dyDescent="0.25">
      <c r="A534" s="113" t="s">
        <v>536</v>
      </c>
      <c r="B534" s="114">
        <v>110225</v>
      </c>
      <c r="C534" s="113" t="s">
        <v>521</v>
      </c>
      <c r="D534" s="115">
        <v>0.3306</v>
      </c>
      <c r="E534" s="116">
        <v>1728</v>
      </c>
      <c r="F534" s="117">
        <v>25</v>
      </c>
      <c r="G534" s="116">
        <v>43200</v>
      </c>
      <c r="H534" s="118">
        <v>8.27</v>
      </c>
      <c r="I534" s="118">
        <v>14281.92</v>
      </c>
    </row>
    <row r="535" spans="1:9" ht="13.6" x14ac:dyDescent="0.25">
      <c r="A535" s="113" t="s">
        <v>262</v>
      </c>
      <c r="B535" s="114">
        <v>110230</v>
      </c>
      <c r="C535" s="113" t="s">
        <v>259</v>
      </c>
      <c r="D535" s="115">
        <v>0.84909999999999997</v>
      </c>
      <c r="E535" s="116">
        <v>912</v>
      </c>
      <c r="F535" s="117">
        <v>40.5</v>
      </c>
      <c r="G535" s="116">
        <v>36936</v>
      </c>
      <c r="H535" s="118">
        <v>34.39</v>
      </c>
      <c r="I535" s="118">
        <v>31362.36</v>
      </c>
    </row>
    <row r="536" spans="1:9" ht="13.6" x14ac:dyDescent="0.25">
      <c r="A536" s="113" t="s">
        <v>265</v>
      </c>
      <c r="B536" s="114">
        <v>110231</v>
      </c>
      <c r="C536" s="113" t="s">
        <v>62</v>
      </c>
      <c r="D536" s="115">
        <v>0.86119999999999997</v>
      </c>
      <c r="E536" s="116">
        <v>912</v>
      </c>
      <c r="F536" s="117">
        <v>40.5</v>
      </c>
      <c r="G536" s="116">
        <v>36936</v>
      </c>
      <c r="H536" s="118">
        <v>34.880000000000003</v>
      </c>
      <c r="I536" s="118">
        <v>31809.279999999999</v>
      </c>
    </row>
    <row r="537" spans="1:9" ht="13.6" x14ac:dyDescent="0.25">
      <c r="A537" s="113" t="s">
        <v>303</v>
      </c>
      <c r="B537" s="114">
        <v>110233</v>
      </c>
      <c r="C537" s="113" t="s">
        <v>62</v>
      </c>
      <c r="D537" s="115">
        <v>0.92530000000000001</v>
      </c>
      <c r="E537" s="116">
        <v>912</v>
      </c>
      <c r="F537" s="117">
        <v>39.75</v>
      </c>
      <c r="G537" s="116">
        <v>36252</v>
      </c>
      <c r="H537" s="118">
        <v>36.78</v>
      </c>
      <c r="I537" s="118">
        <v>33543.980000000003</v>
      </c>
    </row>
    <row r="538" spans="1:9" ht="13.6" x14ac:dyDescent="0.25">
      <c r="A538" s="113" t="s">
        <v>334</v>
      </c>
      <c r="B538" s="114">
        <v>110234</v>
      </c>
      <c r="C538" s="113" t="s">
        <v>62</v>
      </c>
      <c r="D538" s="115">
        <v>1.0013000000000001</v>
      </c>
      <c r="E538" s="116">
        <v>912</v>
      </c>
      <c r="F538" s="117">
        <v>39.75</v>
      </c>
      <c r="G538" s="116">
        <v>36252</v>
      </c>
      <c r="H538" s="118">
        <v>39.799999999999997</v>
      </c>
      <c r="I538" s="118">
        <v>36299.129999999997</v>
      </c>
    </row>
    <row r="539" spans="1:9" ht="13.6" x14ac:dyDescent="0.25">
      <c r="A539" s="113" t="s">
        <v>335</v>
      </c>
      <c r="B539" s="114">
        <v>110236</v>
      </c>
      <c r="C539" s="113" t="s">
        <v>62</v>
      </c>
      <c r="D539" s="115">
        <v>0.93210000000000004</v>
      </c>
      <c r="E539" s="116">
        <v>912</v>
      </c>
      <c r="F539" s="117">
        <v>39.75</v>
      </c>
      <c r="G539" s="116">
        <v>36252</v>
      </c>
      <c r="H539" s="118">
        <v>37.049999999999997</v>
      </c>
      <c r="I539" s="118">
        <v>33790.49</v>
      </c>
    </row>
    <row r="540" spans="1:9" ht="13.6" x14ac:dyDescent="0.25">
      <c r="A540" s="113" t="s">
        <v>306</v>
      </c>
      <c r="B540" s="114">
        <v>110237</v>
      </c>
      <c r="C540" s="113" t="s">
        <v>62</v>
      </c>
      <c r="D540" s="115">
        <v>0.87229999999999996</v>
      </c>
      <c r="E540" s="116">
        <v>912</v>
      </c>
      <c r="F540" s="117">
        <v>39.5</v>
      </c>
      <c r="G540" s="116">
        <v>36024</v>
      </c>
      <c r="H540" s="118">
        <v>34.46</v>
      </c>
      <c r="I540" s="118">
        <v>31423.74</v>
      </c>
    </row>
    <row r="541" spans="1:9" ht="13.6" x14ac:dyDescent="0.25">
      <c r="A541" s="113" t="s">
        <v>337</v>
      </c>
      <c r="B541" s="114">
        <v>110238</v>
      </c>
      <c r="C541" s="113" t="s">
        <v>62</v>
      </c>
      <c r="D541" s="115">
        <v>0.78410000000000002</v>
      </c>
      <c r="E541" s="116">
        <v>912</v>
      </c>
      <c r="F541" s="117">
        <v>39.5</v>
      </c>
      <c r="G541" s="116">
        <v>36024</v>
      </c>
      <c r="H541" s="118">
        <v>30.97</v>
      </c>
      <c r="I541" s="118">
        <v>28246.42</v>
      </c>
    </row>
    <row r="542" spans="1:9" ht="13.6" x14ac:dyDescent="0.25">
      <c r="A542" s="113" t="s">
        <v>338</v>
      </c>
      <c r="B542" s="114">
        <v>110239</v>
      </c>
      <c r="C542" s="113" t="s">
        <v>62</v>
      </c>
      <c r="D542" s="115">
        <v>0.83699999999999997</v>
      </c>
      <c r="E542" s="116">
        <v>912</v>
      </c>
      <c r="F542" s="117">
        <v>39.5</v>
      </c>
      <c r="G542" s="116">
        <v>36024</v>
      </c>
      <c r="H542" s="118">
        <v>33.06</v>
      </c>
      <c r="I542" s="118">
        <v>30152.09</v>
      </c>
    </row>
    <row r="543" spans="1:9" ht="13.6" x14ac:dyDescent="0.25">
      <c r="A543" s="113" t="s">
        <v>109</v>
      </c>
      <c r="B543" s="114">
        <v>110241</v>
      </c>
      <c r="C543" s="113" t="s">
        <v>272</v>
      </c>
      <c r="D543" s="115">
        <v>2.84</v>
      </c>
      <c r="E543" s="116">
        <v>7920</v>
      </c>
      <c r="F543" s="117">
        <v>3.03</v>
      </c>
      <c r="G543" s="116">
        <v>23998</v>
      </c>
      <c r="H543" s="118">
        <v>8.61</v>
      </c>
      <c r="I543" s="118">
        <v>68154.320000000007</v>
      </c>
    </row>
    <row r="544" spans="1:9" ht="13.6" x14ac:dyDescent="0.25">
      <c r="A544" s="113" t="s">
        <v>692</v>
      </c>
      <c r="B544" s="114">
        <v>110245</v>
      </c>
      <c r="C544" s="113" t="s">
        <v>693</v>
      </c>
      <c r="D544" s="115">
        <v>4.3715000000000002</v>
      </c>
      <c r="E544" s="116">
        <v>1026</v>
      </c>
      <c r="F544" s="117">
        <v>39</v>
      </c>
      <c r="G544" s="116">
        <v>40014</v>
      </c>
      <c r="H544" s="118">
        <v>170.49</v>
      </c>
      <c r="I544" s="118">
        <v>174921.2</v>
      </c>
    </row>
    <row r="545" spans="1:9" ht="13.6" x14ac:dyDescent="0.25">
      <c r="A545" s="113" t="s">
        <v>360</v>
      </c>
      <c r="B545" s="114">
        <v>110253</v>
      </c>
      <c r="C545" s="113" t="s">
        <v>694</v>
      </c>
      <c r="D545" s="115">
        <v>2.1383000000000001</v>
      </c>
      <c r="E545" s="116">
        <v>960</v>
      </c>
      <c r="F545" s="117">
        <v>42.5</v>
      </c>
      <c r="G545" s="116">
        <v>40800</v>
      </c>
      <c r="H545" s="118">
        <v>90.88</v>
      </c>
      <c r="I545" s="118">
        <v>87242.64</v>
      </c>
    </row>
    <row r="546" spans="1:9" ht="13.6" x14ac:dyDescent="0.25">
      <c r="A546" s="113" t="s">
        <v>366</v>
      </c>
      <c r="B546" s="114">
        <v>110254</v>
      </c>
      <c r="C546" s="113" t="s">
        <v>694</v>
      </c>
      <c r="D546" s="115">
        <v>2.1855000000000002</v>
      </c>
      <c r="E546" s="116">
        <v>960</v>
      </c>
      <c r="F546" s="117">
        <v>42.5</v>
      </c>
      <c r="G546" s="116">
        <v>40800</v>
      </c>
      <c r="H546" s="118">
        <v>92.88</v>
      </c>
      <c r="I546" s="118">
        <v>89168.4</v>
      </c>
    </row>
    <row r="547" spans="1:9" ht="13.6" x14ac:dyDescent="0.25">
      <c r="A547" s="113" t="s">
        <v>695</v>
      </c>
      <c r="B547" s="114">
        <v>110257</v>
      </c>
      <c r="C547" s="113" t="s">
        <v>539</v>
      </c>
      <c r="D547" s="115">
        <v>0.27700000000000002</v>
      </c>
      <c r="E547" s="116">
        <v>432</v>
      </c>
      <c r="F547" s="117">
        <v>100</v>
      </c>
      <c r="G547" s="116">
        <v>43200</v>
      </c>
      <c r="H547" s="118">
        <v>27.7</v>
      </c>
      <c r="I547" s="118">
        <v>11966.4</v>
      </c>
    </row>
    <row r="548" spans="1:9" ht="13.6" x14ac:dyDescent="0.25">
      <c r="A548" s="113" t="s">
        <v>696</v>
      </c>
      <c r="B548" s="114">
        <v>110260</v>
      </c>
      <c r="C548" s="113" t="s">
        <v>91</v>
      </c>
      <c r="D548" s="115">
        <v>2.7242999999999999</v>
      </c>
      <c r="E548" s="116">
        <v>1000</v>
      </c>
      <c r="F548" s="117">
        <v>40</v>
      </c>
      <c r="G548" s="116">
        <v>40000</v>
      </c>
      <c r="H548" s="118">
        <v>108.97</v>
      </c>
      <c r="I548" s="118">
        <v>108972</v>
      </c>
    </row>
    <row r="549" spans="1:9" ht="13.6" x14ac:dyDescent="0.25">
      <c r="A549" s="113" t="s">
        <v>696</v>
      </c>
      <c r="B549" s="114">
        <v>110261</v>
      </c>
      <c r="C549" s="113" t="s">
        <v>66</v>
      </c>
      <c r="D549" s="115">
        <v>2.5173000000000001</v>
      </c>
      <c r="E549" s="116">
        <v>1000</v>
      </c>
      <c r="F549" s="117">
        <v>40</v>
      </c>
      <c r="G549" s="116">
        <v>40000</v>
      </c>
      <c r="H549" s="118">
        <v>100.69</v>
      </c>
      <c r="I549" s="118">
        <v>100692</v>
      </c>
    </row>
    <row r="550" spans="1:9" ht="13.6" x14ac:dyDescent="0.25">
      <c r="A550" s="113" t="s">
        <v>697</v>
      </c>
      <c r="B550" s="114">
        <v>110262</v>
      </c>
      <c r="C550" s="113" t="s">
        <v>73</v>
      </c>
      <c r="D550" s="115">
        <v>0.49530000000000002</v>
      </c>
      <c r="E550" s="116">
        <v>1620</v>
      </c>
      <c r="F550" s="117">
        <v>21.75</v>
      </c>
      <c r="G550" s="116">
        <v>35235</v>
      </c>
      <c r="H550" s="118">
        <v>10.77</v>
      </c>
      <c r="I550" s="118">
        <v>17451.900000000001</v>
      </c>
    </row>
    <row r="551" spans="1:9" ht="13.6" x14ac:dyDescent="0.25">
      <c r="A551" s="113" t="s">
        <v>292</v>
      </c>
      <c r="B551" s="114">
        <v>110263</v>
      </c>
      <c r="C551" s="113" t="s">
        <v>73</v>
      </c>
      <c r="D551" s="115">
        <v>0.42659999999999998</v>
      </c>
      <c r="E551" s="116">
        <v>1530</v>
      </c>
      <c r="F551" s="117">
        <v>22.9</v>
      </c>
      <c r="G551" s="116">
        <v>35037</v>
      </c>
      <c r="H551" s="118">
        <v>9.77</v>
      </c>
      <c r="I551" s="118">
        <v>14946.78</v>
      </c>
    </row>
    <row r="552" spans="1:9" ht="13.6" x14ac:dyDescent="0.25">
      <c r="A552" s="113" t="s">
        <v>698</v>
      </c>
      <c r="B552" s="114">
        <v>110264</v>
      </c>
      <c r="C552" s="113" t="s">
        <v>107</v>
      </c>
      <c r="D552" s="115">
        <v>3.1732</v>
      </c>
      <c r="E552" s="116">
        <v>1000</v>
      </c>
      <c r="F552" s="117">
        <v>40</v>
      </c>
      <c r="G552" s="116">
        <v>40000</v>
      </c>
      <c r="H552" s="118">
        <v>126.93</v>
      </c>
      <c r="I552" s="118">
        <v>126928</v>
      </c>
    </row>
    <row r="553" spans="1:9" ht="13.6" x14ac:dyDescent="0.25">
      <c r="A553" s="113" t="s">
        <v>273</v>
      </c>
      <c r="B553" s="114">
        <v>110265</v>
      </c>
      <c r="C553" s="113" t="s">
        <v>118</v>
      </c>
      <c r="D553" s="115">
        <v>1.5428999999999999</v>
      </c>
      <c r="E553" s="116">
        <v>1080</v>
      </c>
      <c r="F553" s="117">
        <v>10.5</v>
      </c>
      <c r="G553" s="116">
        <v>11340</v>
      </c>
      <c r="H553" s="118">
        <v>16.2</v>
      </c>
      <c r="I553" s="118">
        <v>17496.490000000002</v>
      </c>
    </row>
    <row r="554" spans="1:9" ht="13.6" x14ac:dyDescent="0.25">
      <c r="A554" s="113" t="s">
        <v>126</v>
      </c>
      <c r="B554" s="114">
        <v>110268</v>
      </c>
      <c r="C554" s="113" t="s">
        <v>118</v>
      </c>
      <c r="D554" s="115">
        <v>1.35</v>
      </c>
      <c r="E554" s="116">
        <v>1080</v>
      </c>
      <c r="F554" s="117">
        <v>10.5</v>
      </c>
      <c r="G554" s="116">
        <v>11340</v>
      </c>
      <c r="H554" s="118">
        <v>14.18</v>
      </c>
      <c r="I554" s="118">
        <v>15309</v>
      </c>
    </row>
    <row r="555" spans="1:9" ht="13.6" x14ac:dyDescent="0.25">
      <c r="A555" s="113" t="s">
        <v>699</v>
      </c>
      <c r="B555" s="114">
        <v>110269</v>
      </c>
      <c r="C555" s="113" t="s">
        <v>700</v>
      </c>
      <c r="D555" s="115">
        <v>1.3</v>
      </c>
      <c r="E555" s="116">
        <v>1080</v>
      </c>
      <c r="F555" s="117">
        <v>15.75</v>
      </c>
      <c r="G555" s="116">
        <v>17010</v>
      </c>
      <c r="H555" s="118">
        <v>20.48</v>
      </c>
      <c r="I555" s="118">
        <v>22113</v>
      </c>
    </row>
    <row r="556" spans="1:9" ht="13.6" x14ac:dyDescent="0.25">
      <c r="A556" s="113" t="s">
        <v>701</v>
      </c>
      <c r="B556" s="114">
        <v>110270</v>
      </c>
      <c r="C556" s="113" t="s">
        <v>66</v>
      </c>
      <c r="D556" s="115">
        <v>3.7877999999999998</v>
      </c>
      <c r="E556" s="116">
        <v>950</v>
      </c>
      <c r="F556" s="117">
        <v>40</v>
      </c>
      <c r="G556" s="116">
        <v>38000</v>
      </c>
      <c r="H556" s="118">
        <v>151.51</v>
      </c>
      <c r="I556" s="118">
        <v>143936.4</v>
      </c>
    </row>
    <row r="557" spans="1:9" ht="13.6" x14ac:dyDescent="0.25">
      <c r="A557" s="113" t="s">
        <v>131</v>
      </c>
      <c r="B557" s="114">
        <v>110280</v>
      </c>
      <c r="C557" s="113" t="s">
        <v>274</v>
      </c>
      <c r="D557" s="115">
        <v>1.19</v>
      </c>
      <c r="E557" s="116">
        <v>1440</v>
      </c>
      <c r="F557" s="117">
        <v>12</v>
      </c>
      <c r="G557" s="116">
        <v>17280</v>
      </c>
      <c r="H557" s="118">
        <v>14.28</v>
      </c>
      <c r="I557" s="118">
        <v>20563.2</v>
      </c>
    </row>
    <row r="558" spans="1:9" ht="13.6" x14ac:dyDescent="0.25">
      <c r="A558" s="113" t="s">
        <v>270</v>
      </c>
      <c r="B558" s="114">
        <v>110282</v>
      </c>
      <c r="C558" s="113" t="s">
        <v>141</v>
      </c>
      <c r="D558" s="115">
        <v>1.2602</v>
      </c>
      <c r="E558" s="116">
        <v>1134</v>
      </c>
      <c r="F558" s="117">
        <v>30</v>
      </c>
      <c r="G558" s="116">
        <v>34020</v>
      </c>
      <c r="H558" s="118">
        <v>37.81</v>
      </c>
      <c r="I558" s="118">
        <v>42872</v>
      </c>
    </row>
    <row r="559" spans="1:9" ht="13.6" x14ac:dyDescent="0.25">
      <c r="A559" s="113" t="s">
        <v>702</v>
      </c>
      <c r="B559" s="114">
        <v>110290</v>
      </c>
      <c r="C559" s="113" t="s">
        <v>398</v>
      </c>
      <c r="D559" s="115">
        <v>4.8899999999999997</v>
      </c>
      <c r="E559" s="116">
        <v>1000</v>
      </c>
      <c r="F559" s="117">
        <v>40</v>
      </c>
      <c r="G559" s="116">
        <v>40000</v>
      </c>
      <c r="H559" s="118">
        <v>195.6</v>
      </c>
      <c r="I559" s="118">
        <v>195600</v>
      </c>
    </row>
    <row r="560" spans="1:9" ht="13.6" x14ac:dyDescent="0.25">
      <c r="A560" s="113" t="s">
        <v>703</v>
      </c>
      <c r="B560" s="114">
        <v>110291</v>
      </c>
      <c r="C560" s="113" t="s">
        <v>398</v>
      </c>
      <c r="D560" s="115">
        <v>5.7516999999999996</v>
      </c>
      <c r="E560" s="116">
        <v>1000</v>
      </c>
      <c r="F560" s="117">
        <v>40</v>
      </c>
      <c r="G560" s="116">
        <v>40000</v>
      </c>
      <c r="H560" s="118">
        <v>230.07</v>
      </c>
      <c r="I560" s="118">
        <v>230068</v>
      </c>
    </row>
    <row r="561" spans="1:9" ht="13.6" x14ac:dyDescent="0.25">
      <c r="A561" s="113" t="s">
        <v>704</v>
      </c>
      <c r="B561" s="114">
        <v>110296</v>
      </c>
      <c r="C561" s="113" t="s">
        <v>144</v>
      </c>
      <c r="D561" s="115">
        <v>1.9975000000000001</v>
      </c>
      <c r="E561" s="116">
        <v>1000</v>
      </c>
      <c r="F561" s="117">
        <v>40</v>
      </c>
      <c r="G561" s="116">
        <v>40000</v>
      </c>
      <c r="H561" s="118">
        <v>79.900000000000006</v>
      </c>
      <c r="I561" s="118">
        <v>79900</v>
      </c>
    </row>
    <row r="562" spans="1:9" ht="13.6" x14ac:dyDescent="0.25">
      <c r="A562" s="113" t="s">
        <v>705</v>
      </c>
      <c r="B562" s="114">
        <v>110297</v>
      </c>
      <c r="C562" s="113" t="s">
        <v>143</v>
      </c>
      <c r="D562" s="115">
        <v>1.5287999999999999</v>
      </c>
      <c r="E562" s="116">
        <v>1000</v>
      </c>
      <c r="F562" s="117">
        <v>36</v>
      </c>
      <c r="G562" s="116">
        <v>36000</v>
      </c>
      <c r="H562" s="118">
        <v>55.04</v>
      </c>
      <c r="I562" s="118">
        <v>55036.800000000003</v>
      </c>
    </row>
    <row r="563" spans="1:9" ht="13.6" x14ac:dyDescent="0.25">
      <c r="A563" s="113" t="s">
        <v>170</v>
      </c>
      <c r="B563" s="114">
        <v>110300</v>
      </c>
      <c r="C563" s="113" t="s">
        <v>92</v>
      </c>
      <c r="D563" s="115">
        <v>4.6139000000000001</v>
      </c>
      <c r="E563" s="116">
        <v>1000</v>
      </c>
      <c r="F563" s="117">
        <v>40</v>
      </c>
      <c r="G563" s="116">
        <v>40000</v>
      </c>
      <c r="H563" s="118">
        <v>184.56</v>
      </c>
      <c r="I563" s="118">
        <v>184556</v>
      </c>
    </row>
    <row r="564" spans="1:9" ht="13.6" x14ac:dyDescent="0.25">
      <c r="A564" s="113" t="s">
        <v>327</v>
      </c>
      <c r="B564" s="114">
        <v>110301</v>
      </c>
      <c r="C564" s="113" t="s">
        <v>106</v>
      </c>
      <c r="D564" s="115">
        <v>3.3416000000000001</v>
      </c>
      <c r="E564" s="116">
        <v>1000</v>
      </c>
      <c r="F564" s="117">
        <v>40</v>
      </c>
      <c r="G564" s="116">
        <v>40000</v>
      </c>
      <c r="H564" s="118">
        <v>133.66</v>
      </c>
      <c r="I564" s="118">
        <v>133664</v>
      </c>
    </row>
    <row r="565" spans="1:9" ht="13.6" x14ac:dyDescent="0.25">
      <c r="A565" s="113" t="s">
        <v>138</v>
      </c>
      <c r="B565" s="114">
        <v>110302</v>
      </c>
      <c r="C565" s="113" t="s">
        <v>287</v>
      </c>
      <c r="D565" s="115">
        <v>1.8048999999999999</v>
      </c>
      <c r="E565" s="116">
        <v>1600</v>
      </c>
      <c r="F565" s="117">
        <v>24</v>
      </c>
      <c r="G565" s="116">
        <v>38400</v>
      </c>
      <c r="H565" s="118">
        <v>43.32</v>
      </c>
      <c r="I565" s="118">
        <v>69308.160000000003</v>
      </c>
    </row>
    <row r="566" spans="1:9" ht="13.6" x14ac:dyDescent="0.25">
      <c r="A566" s="113" t="s">
        <v>706</v>
      </c>
      <c r="B566" s="114">
        <v>110330</v>
      </c>
      <c r="C566" s="113" t="s">
        <v>457</v>
      </c>
      <c r="D566" s="115">
        <v>2.0392999999999999</v>
      </c>
      <c r="E566" s="116">
        <v>1900</v>
      </c>
      <c r="F566" s="117">
        <v>20</v>
      </c>
      <c r="G566" s="116">
        <v>38000</v>
      </c>
      <c r="H566" s="118">
        <v>40.79</v>
      </c>
      <c r="I566" s="118">
        <v>77493.399999999994</v>
      </c>
    </row>
    <row r="567" spans="1:9" ht="13.6" x14ac:dyDescent="0.25">
      <c r="A567" s="113" t="s">
        <v>318</v>
      </c>
      <c r="B567" s="114">
        <v>110332</v>
      </c>
      <c r="C567" s="113" t="s">
        <v>316</v>
      </c>
      <c r="D567" s="115">
        <v>1.0748</v>
      </c>
      <c r="E567" s="116">
        <v>760</v>
      </c>
      <c r="F567" s="117">
        <v>50</v>
      </c>
      <c r="G567" s="116">
        <v>38000</v>
      </c>
      <c r="H567" s="118">
        <v>53.74</v>
      </c>
      <c r="I567" s="118">
        <v>40842.400000000001</v>
      </c>
    </row>
    <row r="568" spans="1:9" ht="13.6" x14ac:dyDescent="0.25">
      <c r="A568" s="113" t="s">
        <v>707</v>
      </c>
      <c r="B568" s="114">
        <v>110335</v>
      </c>
      <c r="C568" s="113" t="s">
        <v>316</v>
      </c>
      <c r="D568" s="115">
        <v>2.0150000000000001</v>
      </c>
      <c r="E568" s="116">
        <v>950</v>
      </c>
      <c r="F568" s="117">
        <v>40</v>
      </c>
      <c r="G568" s="116">
        <v>38000</v>
      </c>
      <c r="H568" s="118">
        <v>80.599999999999994</v>
      </c>
      <c r="I568" s="118">
        <v>76570</v>
      </c>
    </row>
    <row r="569" spans="1:9" ht="13.6" x14ac:dyDescent="0.25">
      <c r="A569" s="113" t="s">
        <v>318</v>
      </c>
      <c r="B569" s="114">
        <v>110340</v>
      </c>
      <c r="C569" s="113" t="s">
        <v>213</v>
      </c>
      <c r="D569" s="115">
        <v>1.0719000000000001</v>
      </c>
      <c r="E569" s="116">
        <v>1000</v>
      </c>
      <c r="F569" s="117">
        <v>38</v>
      </c>
      <c r="G569" s="116">
        <v>38000</v>
      </c>
      <c r="H569" s="118">
        <v>40.729999999999997</v>
      </c>
      <c r="I569" s="118">
        <v>40732.199999999997</v>
      </c>
    </row>
    <row r="570" spans="1:9" ht="13.6" x14ac:dyDescent="0.25">
      <c r="A570" s="113" t="s">
        <v>708</v>
      </c>
      <c r="B570" s="114">
        <v>110342</v>
      </c>
      <c r="C570" s="113" t="s">
        <v>709</v>
      </c>
      <c r="D570" s="115">
        <v>1.27</v>
      </c>
      <c r="E570" s="116">
        <v>2534</v>
      </c>
      <c r="F570" s="117">
        <v>15</v>
      </c>
      <c r="G570" s="116">
        <v>38010</v>
      </c>
      <c r="H570" s="118">
        <v>19.05</v>
      </c>
      <c r="I570" s="118">
        <v>48272.7</v>
      </c>
    </row>
    <row r="571" spans="1:9" ht="13.6" x14ac:dyDescent="0.25">
      <c r="A571" s="113" t="s">
        <v>710</v>
      </c>
      <c r="B571" s="114">
        <v>110345</v>
      </c>
      <c r="C571" s="113" t="s">
        <v>66</v>
      </c>
      <c r="D571" s="115">
        <v>3.5</v>
      </c>
      <c r="E571" s="116">
        <v>960</v>
      </c>
      <c r="F571" s="117">
        <v>40</v>
      </c>
      <c r="G571" s="116">
        <v>38400</v>
      </c>
      <c r="H571" s="118">
        <v>140</v>
      </c>
      <c r="I571" s="118">
        <v>134400</v>
      </c>
    </row>
    <row r="572" spans="1:9" ht="13.6" x14ac:dyDescent="0.25">
      <c r="A572" s="113" t="s">
        <v>711</v>
      </c>
      <c r="B572" s="114">
        <v>110346</v>
      </c>
      <c r="C572" s="113" t="s">
        <v>66</v>
      </c>
      <c r="D572" s="115">
        <v>2.8342000000000001</v>
      </c>
      <c r="E572" s="116">
        <v>950</v>
      </c>
      <c r="F572" s="117">
        <v>40</v>
      </c>
      <c r="G572" s="116">
        <v>38000</v>
      </c>
      <c r="H572" s="118">
        <v>113.37</v>
      </c>
      <c r="I572" s="118">
        <v>107699.6</v>
      </c>
    </row>
    <row r="573" spans="1:9" ht="13.6" x14ac:dyDescent="0.25">
      <c r="A573" s="113" t="s">
        <v>712</v>
      </c>
      <c r="B573" s="114">
        <v>110347</v>
      </c>
      <c r="C573" s="113" t="s">
        <v>66</v>
      </c>
      <c r="D573" s="115">
        <v>2.5318000000000001</v>
      </c>
      <c r="E573" s="116">
        <v>950</v>
      </c>
      <c r="F573" s="117">
        <v>40</v>
      </c>
      <c r="G573" s="116">
        <v>38000</v>
      </c>
      <c r="H573" s="118">
        <v>101.27</v>
      </c>
      <c r="I573" s="118">
        <v>96208.4</v>
      </c>
    </row>
    <row r="574" spans="1:9" ht="13.6" x14ac:dyDescent="0.25">
      <c r="A574" s="113" t="s">
        <v>713</v>
      </c>
      <c r="B574" s="114">
        <v>110348</v>
      </c>
      <c r="C574" s="113" t="s">
        <v>66</v>
      </c>
      <c r="D574" s="115">
        <v>2.2242999999999999</v>
      </c>
      <c r="E574" s="116">
        <v>950</v>
      </c>
      <c r="F574" s="117">
        <v>40</v>
      </c>
      <c r="G574" s="116">
        <v>38000</v>
      </c>
      <c r="H574" s="118">
        <v>88.97</v>
      </c>
      <c r="I574" s="118">
        <v>84523.4</v>
      </c>
    </row>
    <row r="575" spans="1:9" ht="13.6" x14ac:dyDescent="0.25">
      <c r="A575" s="113" t="s">
        <v>714</v>
      </c>
      <c r="B575" s="114">
        <v>110349</v>
      </c>
      <c r="C575" s="113" t="s">
        <v>66</v>
      </c>
      <c r="D575" s="115">
        <v>2.5987</v>
      </c>
      <c r="E575" s="116">
        <v>950</v>
      </c>
      <c r="F575" s="117">
        <v>40</v>
      </c>
      <c r="G575" s="116">
        <v>38000</v>
      </c>
      <c r="H575" s="118">
        <v>103.95</v>
      </c>
      <c r="I575" s="118">
        <v>98750.6</v>
      </c>
    </row>
    <row r="576" spans="1:9" ht="13.6" x14ac:dyDescent="0.25">
      <c r="A576" s="113" t="s">
        <v>715</v>
      </c>
      <c r="B576" s="114">
        <v>110350</v>
      </c>
      <c r="C576" s="113" t="s">
        <v>66</v>
      </c>
      <c r="D576" s="115">
        <v>2.3372999999999999</v>
      </c>
      <c r="E576" s="116">
        <v>950</v>
      </c>
      <c r="F576" s="117">
        <v>40</v>
      </c>
      <c r="G576" s="116">
        <v>38000</v>
      </c>
      <c r="H576" s="118">
        <v>93.49</v>
      </c>
      <c r="I576" s="118">
        <v>88817.4</v>
      </c>
    </row>
    <row r="577" spans="1:9" ht="13.6" x14ac:dyDescent="0.25">
      <c r="A577" s="113" t="s">
        <v>390</v>
      </c>
      <c r="B577" s="114">
        <v>110351</v>
      </c>
      <c r="C577" s="113" t="s">
        <v>716</v>
      </c>
      <c r="D577" s="115">
        <v>7.5</v>
      </c>
      <c r="E577" s="116">
        <v>7040</v>
      </c>
      <c r="F577" s="117">
        <v>4.6500000000000004</v>
      </c>
      <c r="G577" s="116">
        <v>32736</v>
      </c>
      <c r="H577" s="118">
        <v>34.880000000000003</v>
      </c>
      <c r="I577" s="118">
        <v>245520</v>
      </c>
    </row>
    <row r="578" spans="1:9" ht="13.6" x14ac:dyDescent="0.25">
      <c r="A578" s="113" t="s">
        <v>717</v>
      </c>
      <c r="B578" s="114">
        <v>110360</v>
      </c>
      <c r="C578" s="113" t="s">
        <v>62</v>
      </c>
      <c r="D578" s="115">
        <v>0.4451</v>
      </c>
      <c r="E578" s="116">
        <v>912</v>
      </c>
      <c r="F578" s="117">
        <v>39.5</v>
      </c>
      <c r="G578" s="116">
        <v>36024</v>
      </c>
      <c r="H578" s="118">
        <v>17.579999999999998</v>
      </c>
      <c r="I578" s="118">
        <v>16034.28</v>
      </c>
    </row>
    <row r="579" spans="1:9" ht="13.6" x14ac:dyDescent="0.25">
      <c r="A579" s="113" t="s">
        <v>72</v>
      </c>
      <c r="B579" s="114">
        <v>110361</v>
      </c>
      <c r="C579" s="113" t="s">
        <v>260</v>
      </c>
      <c r="D579" s="115">
        <v>0.50119999999999998</v>
      </c>
      <c r="E579" s="116">
        <v>1400</v>
      </c>
      <c r="F579" s="117">
        <v>27</v>
      </c>
      <c r="G579" s="116">
        <v>37800</v>
      </c>
      <c r="H579" s="118">
        <v>13.53</v>
      </c>
      <c r="I579" s="118">
        <v>18945.36</v>
      </c>
    </row>
    <row r="580" spans="1:9" ht="13.6" x14ac:dyDescent="0.25">
      <c r="A580" s="113" t="s">
        <v>261</v>
      </c>
      <c r="B580" s="114">
        <v>110362</v>
      </c>
      <c r="C580" s="113" t="s">
        <v>260</v>
      </c>
      <c r="D580" s="115">
        <v>1.45</v>
      </c>
      <c r="E580" s="116">
        <v>1400</v>
      </c>
      <c r="F580" s="117">
        <v>27</v>
      </c>
      <c r="G580" s="116">
        <v>37800</v>
      </c>
      <c r="H580" s="118">
        <v>39.15</v>
      </c>
      <c r="I580" s="118">
        <v>54810</v>
      </c>
    </row>
    <row r="581" spans="1:9" ht="13.6" x14ac:dyDescent="0.25">
      <c r="A581" s="113" t="s">
        <v>178</v>
      </c>
      <c r="B581" s="114">
        <v>110363</v>
      </c>
      <c r="C581" s="113" t="s">
        <v>260</v>
      </c>
      <c r="D581" s="115">
        <v>1.45</v>
      </c>
      <c r="E581" s="116">
        <v>1400</v>
      </c>
      <c r="F581" s="117">
        <v>27</v>
      </c>
      <c r="G581" s="116">
        <v>37800</v>
      </c>
      <c r="H581" s="118">
        <v>39.15</v>
      </c>
      <c r="I581" s="118">
        <v>54810</v>
      </c>
    </row>
    <row r="582" spans="1:9" ht="13.6" x14ac:dyDescent="0.25">
      <c r="A582" s="113" t="s">
        <v>191</v>
      </c>
      <c r="B582" s="114">
        <v>110364</v>
      </c>
      <c r="C582" s="113" t="s">
        <v>260</v>
      </c>
      <c r="D582" s="115">
        <v>1.45</v>
      </c>
      <c r="E582" s="116">
        <v>1400</v>
      </c>
      <c r="F582" s="117">
        <v>27</v>
      </c>
      <c r="G582" s="116">
        <v>37800</v>
      </c>
      <c r="H582" s="118">
        <v>39.15</v>
      </c>
      <c r="I582" s="118">
        <v>54810</v>
      </c>
    </row>
    <row r="583" spans="1:9" ht="13.6" x14ac:dyDescent="0.25">
      <c r="A583" s="113" t="s">
        <v>204</v>
      </c>
      <c r="B583" s="114">
        <v>110366</v>
      </c>
      <c r="C583" s="113" t="s">
        <v>260</v>
      </c>
      <c r="D583" s="115">
        <v>1.45</v>
      </c>
      <c r="E583" s="116">
        <v>1400</v>
      </c>
      <c r="F583" s="117">
        <v>27</v>
      </c>
      <c r="G583" s="116">
        <v>37800</v>
      </c>
      <c r="H583" s="118">
        <v>39.15</v>
      </c>
      <c r="I583" s="118">
        <v>54810</v>
      </c>
    </row>
    <row r="584" spans="1:9" ht="13.6" x14ac:dyDescent="0.25">
      <c r="A584" s="113" t="s">
        <v>277</v>
      </c>
      <c r="B584" s="114">
        <v>110371</v>
      </c>
      <c r="C584" s="113" t="s">
        <v>278</v>
      </c>
      <c r="D584" s="115">
        <v>1.4766999999999999</v>
      </c>
      <c r="E584" s="116">
        <v>1440</v>
      </c>
      <c r="F584" s="117">
        <v>16.5</v>
      </c>
      <c r="G584" s="116">
        <v>23760</v>
      </c>
      <c r="H584" s="118">
        <v>24.37</v>
      </c>
      <c r="I584" s="118">
        <v>35086.39</v>
      </c>
    </row>
    <row r="585" spans="1:9" ht="13.6" x14ac:dyDescent="0.25">
      <c r="A585" s="113" t="s">
        <v>275</v>
      </c>
      <c r="B585" s="114">
        <v>110372</v>
      </c>
      <c r="C585" s="113" t="s">
        <v>276</v>
      </c>
      <c r="D585" s="115">
        <v>1.4039999999999999</v>
      </c>
      <c r="E585" s="116">
        <v>1080</v>
      </c>
      <c r="F585" s="117">
        <v>18</v>
      </c>
      <c r="G585" s="116">
        <v>19440</v>
      </c>
      <c r="H585" s="118">
        <v>25.27</v>
      </c>
      <c r="I585" s="118">
        <v>27293.759999999998</v>
      </c>
    </row>
    <row r="586" spans="1:9" ht="13.6" x14ac:dyDescent="0.25">
      <c r="A586" s="113" t="s">
        <v>279</v>
      </c>
      <c r="B586" s="114">
        <v>110373</v>
      </c>
      <c r="C586" s="113" t="s">
        <v>280</v>
      </c>
      <c r="D586" s="115">
        <v>1.02</v>
      </c>
      <c r="E586" s="116">
        <v>2016</v>
      </c>
      <c r="F586" s="117">
        <v>12.3</v>
      </c>
      <c r="G586" s="116">
        <v>24797</v>
      </c>
      <c r="H586" s="118">
        <v>12.55</v>
      </c>
      <c r="I586" s="118">
        <v>25292.94</v>
      </c>
    </row>
    <row r="587" spans="1:9" ht="13.6" x14ac:dyDescent="0.25">
      <c r="A587" s="113" t="s">
        <v>281</v>
      </c>
      <c r="B587" s="114">
        <v>110374</v>
      </c>
      <c r="C587" s="113" t="s">
        <v>282</v>
      </c>
      <c r="D587" s="115">
        <v>0.88900000000000001</v>
      </c>
      <c r="E587" s="116">
        <v>2160</v>
      </c>
      <c r="F587" s="117">
        <v>10.25</v>
      </c>
      <c r="G587" s="116">
        <v>22140</v>
      </c>
      <c r="H587" s="118">
        <v>9.11</v>
      </c>
      <c r="I587" s="118">
        <v>19682.46</v>
      </c>
    </row>
    <row r="588" spans="1:9" ht="13.6" x14ac:dyDescent="0.25">
      <c r="A588" s="113" t="s">
        <v>718</v>
      </c>
      <c r="B588" s="114">
        <v>110380</v>
      </c>
      <c r="C588" s="113" t="s">
        <v>91</v>
      </c>
      <c r="D588" s="115">
        <v>2.6850000000000001</v>
      </c>
      <c r="E588" s="116">
        <v>950</v>
      </c>
      <c r="F588" s="117">
        <v>40</v>
      </c>
      <c r="G588" s="116">
        <v>38000</v>
      </c>
      <c r="H588" s="118">
        <v>107.4</v>
      </c>
      <c r="I588" s="118">
        <v>102030</v>
      </c>
    </row>
    <row r="589" spans="1:9" ht="13.6" x14ac:dyDescent="0.25">
      <c r="A589" s="113" t="s">
        <v>86</v>
      </c>
      <c r="B589" s="114">
        <v>110382</v>
      </c>
      <c r="C589" s="113" t="s">
        <v>501</v>
      </c>
      <c r="D589" s="115">
        <v>0.25619999999999998</v>
      </c>
      <c r="E589" s="116">
        <v>800</v>
      </c>
      <c r="F589" s="117">
        <v>50</v>
      </c>
      <c r="G589" s="116">
        <v>40000</v>
      </c>
      <c r="H589" s="118">
        <v>12.81</v>
      </c>
      <c r="I589" s="118">
        <v>10248</v>
      </c>
    </row>
    <row r="590" spans="1:9" ht="13.6" x14ac:dyDescent="0.25">
      <c r="A590" s="113" t="s">
        <v>271</v>
      </c>
      <c r="B590" s="114">
        <v>110390</v>
      </c>
      <c r="C590" s="113" t="s">
        <v>106</v>
      </c>
      <c r="D590" s="115">
        <v>4.7300000000000004</v>
      </c>
      <c r="E590" s="116">
        <v>950</v>
      </c>
      <c r="F590" s="117">
        <v>40</v>
      </c>
      <c r="G590" s="116">
        <v>38000</v>
      </c>
      <c r="H590" s="118">
        <v>189.2</v>
      </c>
      <c r="I590" s="118">
        <v>179740</v>
      </c>
    </row>
    <row r="591" spans="1:9" ht="13.6" x14ac:dyDescent="0.25">
      <c r="A591" s="113" t="s">
        <v>719</v>
      </c>
      <c r="B591" s="114">
        <v>110391</v>
      </c>
      <c r="C591" s="113" t="s">
        <v>81</v>
      </c>
      <c r="D591" s="115">
        <v>1.1000000000000001</v>
      </c>
      <c r="E591" s="116">
        <v>1404</v>
      </c>
      <c r="F591" s="117">
        <v>24</v>
      </c>
      <c r="G591" s="116">
        <v>33696</v>
      </c>
      <c r="H591" s="118">
        <v>26.4</v>
      </c>
      <c r="I591" s="118">
        <v>37065.599999999999</v>
      </c>
    </row>
    <row r="592" spans="1:9" ht="13.6" x14ac:dyDescent="0.25">
      <c r="A592" s="113" t="s">
        <v>719</v>
      </c>
      <c r="B592" s="114">
        <v>110392</v>
      </c>
      <c r="C592" s="113" t="s">
        <v>457</v>
      </c>
      <c r="D592" s="115">
        <v>0.69189999999999996</v>
      </c>
      <c r="E592" s="116">
        <v>2016</v>
      </c>
      <c r="F592" s="117">
        <v>20</v>
      </c>
      <c r="G592" s="116">
        <v>40320</v>
      </c>
      <c r="H592" s="118">
        <v>13.84</v>
      </c>
      <c r="I592" s="118">
        <v>27897.41</v>
      </c>
    </row>
    <row r="593" spans="1:9" ht="13.6" x14ac:dyDescent="0.25">
      <c r="A593" s="113" t="s">
        <v>720</v>
      </c>
      <c r="B593" s="114">
        <v>110393</v>
      </c>
      <c r="C593" s="113" t="s">
        <v>721</v>
      </c>
      <c r="D593" s="115">
        <v>0.96799999999999997</v>
      </c>
      <c r="E593" s="116">
        <v>2100</v>
      </c>
      <c r="F593" s="117">
        <v>10.8</v>
      </c>
      <c r="G593" s="116">
        <v>22680</v>
      </c>
      <c r="H593" s="118">
        <v>10.45</v>
      </c>
      <c r="I593" s="118">
        <v>21954.240000000002</v>
      </c>
    </row>
    <row r="594" spans="1:9" ht="13.6" x14ac:dyDescent="0.25">
      <c r="A594" s="113" t="s">
        <v>345</v>
      </c>
      <c r="B594" s="114">
        <v>110394</v>
      </c>
      <c r="C594" s="113" t="s">
        <v>346</v>
      </c>
      <c r="D594" s="115">
        <v>0.5353</v>
      </c>
      <c r="E594" s="116">
        <v>1500</v>
      </c>
      <c r="F594" s="117">
        <v>27</v>
      </c>
      <c r="G594" s="116">
        <v>40500</v>
      </c>
      <c r="H594" s="118">
        <v>14.45</v>
      </c>
      <c r="I594" s="118">
        <v>21679.65</v>
      </c>
    </row>
    <row r="595" spans="1:9" ht="13.6" x14ac:dyDescent="0.25">
      <c r="A595" s="113" t="s">
        <v>722</v>
      </c>
      <c r="B595" s="114">
        <v>110395</v>
      </c>
      <c r="C595" s="113" t="s">
        <v>639</v>
      </c>
      <c r="D595" s="115">
        <v>0.87949999999999995</v>
      </c>
      <c r="E595" s="116">
        <v>1404</v>
      </c>
      <c r="F595" s="117">
        <v>21.75</v>
      </c>
      <c r="G595" s="116">
        <v>30537</v>
      </c>
      <c r="H595" s="118">
        <v>19.13</v>
      </c>
      <c r="I595" s="118">
        <v>26857.29</v>
      </c>
    </row>
    <row r="596" spans="1:9" ht="13.6" x14ac:dyDescent="0.25">
      <c r="A596" s="113" t="s">
        <v>723</v>
      </c>
      <c r="B596" s="114">
        <v>110396</v>
      </c>
      <c r="C596" s="113" t="s">
        <v>724</v>
      </c>
      <c r="D596" s="115">
        <v>2.2841999999999998</v>
      </c>
      <c r="E596" s="116">
        <v>1680</v>
      </c>
      <c r="F596" s="117">
        <v>22.5</v>
      </c>
      <c r="G596" s="116">
        <v>37800</v>
      </c>
      <c r="H596" s="118">
        <v>51.39</v>
      </c>
      <c r="I596" s="118">
        <v>86342.76</v>
      </c>
    </row>
    <row r="597" spans="1:9" ht="13.6" x14ac:dyDescent="0.25">
      <c r="A597" s="113" t="s">
        <v>725</v>
      </c>
      <c r="B597" s="114">
        <v>110397</v>
      </c>
      <c r="C597" s="113" t="s">
        <v>726</v>
      </c>
      <c r="D597" s="115">
        <v>1.125</v>
      </c>
      <c r="E597" s="116">
        <v>2860</v>
      </c>
      <c r="F597" s="117">
        <v>12</v>
      </c>
      <c r="G597" s="116">
        <v>34320</v>
      </c>
      <c r="H597" s="118">
        <v>13.5</v>
      </c>
      <c r="I597" s="118">
        <v>38610</v>
      </c>
    </row>
    <row r="598" spans="1:9" ht="13.6" x14ac:dyDescent="0.25">
      <c r="A598" s="113" t="s">
        <v>727</v>
      </c>
      <c r="B598" s="114">
        <v>110398</v>
      </c>
      <c r="C598" s="113" t="s">
        <v>726</v>
      </c>
      <c r="D598" s="115">
        <v>1.2168000000000001</v>
      </c>
      <c r="E598" s="116">
        <v>2860</v>
      </c>
      <c r="F598" s="117">
        <v>12</v>
      </c>
      <c r="G598" s="116">
        <v>34320</v>
      </c>
      <c r="H598" s="118">
        <v>14.6</v>
      </c>
      <c r="I598" s="118">
        <v>41760.58</v>
      </c>
    </row>
    <row r="599" spans="1:9" ht="13.6" x14ac:dyDescent="0.25">
      <c r="A599" s="113" t="s">
        <v>728</v>
      </c>
      <c r="B599" s="114">
        <v>110400</v>
      </c>
      <c r="C599" s="113" t="s">
        <v>729</v>
      </c>
      <c r="D599" s="115">
        <v>1.2762</v>
      </c>
      <c r="E599" s="116">
        <v>4900</v>
      </c>
      <c r="F599" s="117">
        <v>6</v>
      </c>
      <c r="G599" s="116">
        <v>29400</v>
      </c>
      <c r="H599" s="118">
        <v>7.66</v>
      </c>
      <c r="I599" s="118">
        <v>37520.28</v>
      </c>
    </row>
    <row r="600" spans="1:9" ht="13.6" x14ac:dyDescent="0.25">
      <c r="A600" s="113" t="s">
        <v>730</v>
      </c>
      <c r="B600" s="114">
        <v>110401</v>
      </c>
      <c r="C600" s="113" t="s">
        <v>729</v>
      </c>
      <c r="D600" s="115">
        <v>1.2882</v>
      </c>
      <c r="E600" s="116">
        <v>4900</v>
      </c>
      <c r="F600" s="117">
        <v>6</v>
      </c>
      <c r="G600" s="116">
        <v>29400</v>
      </c>
      <c r="H600" s="118">
        <v>7.73</v>
      </c>
      <c r="I600" s="118">
        <v>37873.08</v>
      </c>
    </row>
    <row r="601" spans="1:9" ht="13.6" x14ac:dyDescent="0.25">
      <c r="A601" s="113" t="s">
        <v>727</v>
      </c>
      <c r="B601" s="114">
        <v>110402</v>
      </c>
      <c r="C601" s="113" t="s">
        <v>729</v>
      </c>
      <c r="D601" s="115">
        <v>1.2726999999999999</v>
      </c>
      <c r="E601" s="116">
        <v>4900</v>
      </c>
      <c r="F601" s="117">
        <v>6</v>
      </c>
      <c r="G601" s="116">
        <v>29400</v>
      </c>
      <c r="H601" s="118">
        <v>7.64</v>
      </c>
      <c r="I601" s="118">
        <v>37417.379999999997</v>
      </c>
    </row>
    <row r="602" spans="1:9" ht="13.6" x14ac:dyDescent="0.25">
      <c r="A602" s="113" t="s">
        <v>661</v>
      </c>
      <c r="B602" s="114">
        <v>110403</v>
      </c>
      <c r="C602" s="113" t="s">
        <v>81</v>
      </c>
      <c r="D602" s="115">
        <v>1.1102000000000001</v>
      </c>
      <c r="E602" s="116">
        <v>1680</v>
      </c>
      <c r="F602" s="117">
        <v>24</v>
      </c>
      <c r="G602" s="116">
        <v>40320</v>
      </c>
      <c r="H602" s="118">
        <v>26.64</v>
      </c>
      <c r="I602" s="118">
        <v>44763.26</v>
      </c>
    </row>
    <row r="603" spans="1:9" ht="13.6" x14ac:dyDescent="0.25">
      <c r="A603" s="113" t="s">
        <v>138</v>
      </c>
      <c r="B603" s="114">
        <v>110412</v>
      </c>
      <c r="C603" s="113" t="s">
        <v>76</v>
      </c>
      <c r="D603" s="115">
        <v>2.0131000000000001</v>
      </c>
      <c r="E603" s="116">
        <v>3200</v>
      </c>
      <c r="F603" s="117">
        <v>11.25</v>
      </c>
      <c r="G603" s="116">
        <v>36000</v>
      </c>
      <c r="H603" s="118">
        <v>22.65</v>
      </c>
      <c r="I603" s="118">
        <v>72471.600000000006</v>
      </c>
    </row>
    <row r="604" spans="1:9" ht="13.6" x14ac:dyDescent="0.25">
      <c r="A604" s="113" t="s">
        <v>541</v>
      </c>
      <c r="B604" s="114">
        <v>110420</v>
      </c>
      <c r="C604" s="113" t="s">
        <v>501</v>
      </c>
      <c r="D604" s="115">
        <v>0.2495</v>
      </c>
      <c r="E604" s="116">
        <v>864</v>
      </c>
      <c r="F604" s="117">
        <v>50</v>
      </c>
      <c r="G604" s="116">
        <v>43200</v>
      </c>
      <c r="H604" s="118">
        <v>12.48</v>
      </c>
      <c r="I604" s="118">
        <v>10778.4</v>
      </c>
    </row>
    <row r="605" spans="1:9" ht="13.6" x14ac:dyDescent="0.25">
      <c r="A605" s="113" t="s">
        <v>731</v>
      </c>
      <c r="B605" s="114">
        <v>110421</v>
      </c>
      <c r="C605" s="113" t="s">
        <v>66</v>
      </c>
      <c r="D605" s="115">
        <v>0.89249999999999996</v>
      </c>
      <c r="E605" s="116">
        <v>924</v>
      </c>
      <c r="F605" s="117">
        <v>40</v>
      </c>
      <c r="G605" s="116">
        <v>36960</v>
      </c>
      <c r="H605" s="118">
        <v>35.700000000000003</v>
      </c>
      <c r="I605" s="118">
        <v>32986.800000000003</v>
      </c>
    </row>
    <row r="606" spans="1:9" ht="13.6" x14ac:dyDescent="0.25">
      <c r="A606" s="113" t="s">
        <v>719</v>
      </c>
      <c r="B606" s="114">
        <v>110425</v>
      </c>
      <c r="C606" s="113" t="s">
        <v>457</v>
      </c>
      <c r="D606" s="115">
        <v>0.81010000000000004</v>
      </c>
      <c r="E606" s="116">
        <v>1902</v>
      </c>
      <c r="F606" s="117">
        <v>20</v>
      </c>
      <c r="G606" s="116">
        <v>38040</v>
      </c>
      <c r="H606" s="118">
        <v>16.2</v>
      </c>
      <c r="I606" s="118">
        <v>30816.2</v>
      </c>
    </row>
    <row r="607" spans="1:9" ht="13.6" x14ac:dyDescent="0.25">
      <c r="A607" s="113" t="s">
        <v>410</v>
      </c>
      <c r="B607" s="114">
        <v>110426</v>
      </c>
      <c r="C607" s="113" t="s">
        <v>201</v>
      </c>
      <c r="D607" s="115">
        <v>2.75</v>
      </c>
      <c r="E607" s="116">
        <v>844</v>
      </c>
      <c r="F607" s="117">
        <v>45</v>
      </c>
      <c r="G607" s="116">
        <v>38000</v>
      </c>
      <c r="H607" s="118">
        <v>123.75</v>
      </c>
      <c r="I607" s="118">
        <v>104500</v>
      </c>
    </row>
    <row r="608" spans="1:9" ht="13.6" x14ac:dyDescent="0.25">
      <c r="A608" s="113" t="s">
        <v>732</v>
      </c>
      <c r="B608" s="114">
        <v>110430</v>
      </c>
      <c r="C608" s="113" t="s">
        <v>248</v>
      </c>
      <c r="D608" s="115">
        <v>1.9688000000000001</v>
      </c>
      <c r="E608" s="116">
        <v>1056</v>
      </c>
      <c r="F608" s="117">
        <v>36</v>
      </c>
      <c r="G608" s="116">
        <v>38000</v>
      </c>
      <c r="H608" s="118">
        <v>70.88</v>
      </c>
      <c r="I608" s="118">
        <v>74814.399999999994</v>
      </c>
    </row>
    <row r="609" spans="1:9" ht="13.6" x14ac:dyDescent="0.25">
      <c r="A609" s="113" t="s">
        <v>733</v>
      </c>
      <c r="B609" s="114">
        <v>110431</v>
      </c>
      <c r="C609" s="113" t="s">
        <v>588</v>
      </c>
      <c r="D609" s="115">
        <v>1.2749999999999999</v>
      </c>
      <c r="E609" s="116">
        <v>1056</v>
      </c>
      <c r="F609" s="117">
        <v>36</v>
      </c>
      <c r="G609" s="116">
        <v>38000</v>
      </c>
      <c r="H609" s="118">
        <v>45.9</v>
      </c>
      <c r="I609" s="118">
        <v>48450</v>
      </c>
    </row>
    <row r="610" spans="1:9" ht="13.6" x14ac:dyDescent="0.25">
      <c r="A610" s="113" t="s">
        <v>734</v>
      </c>
      <c r="B610" s="114">
        <v>110440</v>
      </c>
      <c r="C610" s="113" t="s">
        <v>735</v>
      </c>
      <c r="D610" s="115">
        <v>2.855</v>
      </c>
      <c r="E610" s="116">
        <v>3167</v>
      </c>
      <c r="F610" s="117">
        <v>12</v>
      </c>
      <c r="G610" s="116">
        <v>38000</v>
      </c>
      <c r="H610" s="118">
        <v>34.26</v>
      </c>
      <c r="I610" s="118">
        <v>108490</v>
      </c>
    </row>
    <row r="611" spans="1:9" ht="13.6" x14ac:dyDescent="0.25">
      <c r="A611" s="113" t="s">
        <v>185</v>
      </c>
      <c r="B611" s="114">
        <v>110450</v>
      </c>
      <c r="C611" s="113" t="s">
        <v>333</v>
      </c>
      <c r="D611" s="115">
        <v>0.39340000000000003</v>
      </c>
      <c r="E611" s="116">
        <v>1840</v>
      </c>
      <c r="F611" s="117">
        <v>20</v>
      </c>
      <c r="G611" s="116">
        <v>36800</v>
      </c>
      <c r="H611" s="118">
        <v>7.87</v>
      </c>
      <c r="I611" s="118">
        <v>14477.12</v>
      </c>
    </row>
    <row r="612" spans="1:9" ht="13.6" x14ac:dyDescent="0.25">
      <c r="A612" s="113" t="s">
        <v>390</v>
      </c>
      <c r="B612" s="114">
        <v>110461</v>
      </c>
      <c r="C612" s="113" t="s">
        <v>736</v>
      </c>
      <c r="D612" s="115">
        <v>6.75</v>
      </c>
      <c r="E612" s="116">
        <v>6623</v>
      </c>
      <c r="F612" s="117">
        <v>4.7629999999999999</v>
      </c>
      <c r="G612" s="116">
        <v>31547</v>
      </c>
      <c r="H612" s="118">
        <v>32.15</v>
      </c>
      <c r="I612" s="118">
        <v>212942.25</v>
      </c>
    </row>
    <row r="613" spans="1:9" ht="13.6" x14ac:dyDescent="0.25">
      <c r="A613" s="113" t="s">
        <v>737</v>
      </c>
      <c r="B613" s="114">
        <v>110462</v>
      </c>
      <c r="C613" s="113" t="s">
        <v>137</v>
      </c>
      <c r="D613" s="115">
        <v>1.6675</v>
      </c>
      <c r="E613" s="116">
        <v>1300</v>
      </c>
      <c r="F613" s="117">
        <v>30</v>
      </c>
      <c r="G613" s="116">
        <v>39000</v>
      </c>
      <c r="H613" s="118">
        <v>50.03</v>
      </c>
      <c r="I613" s="118">
        <v>65032.5</v>
      </c>
    </row>
    <row r="614" spans="1:9" ht="13.6" x14ac:dyDescent="0.25">
      <c r="A614" s="113" t="s">
        <v>322</v>
      </c>
      <c r="B614" s="114">
        <v>110470</v>
      </c>
      <c r="C614" s="113" t="s">
        <v>97</v>
      </c>
      <c r="D614" s="115">
        <v>0.62</v>
      </c>
      <c r="E614" s="116">
        <v>1320</v>
      </c>
      <c r="F614" s="117">
        <v>30</v>
      </c>
      <c r="G614" s="116">
        <v>39600</v>
      </c>
      <c r="H614" s="118">
        <v>18.600000000000001</v>
      </c>
      <c r="I614" s="118">
        <v>24552</v>
      </c>
    </row>
    <row r="615" spans="1:9" ht="13.6" x14ac:dyDescent="0.25">
      <c r="A615" s="113" t="s">
        <v>738</v>
      </c>
      <c r="B615" s="114">
        <v>110471</v>
      </c>
      <c r="C615" s="113" t="s">
        <v>315</v>
      </c>
      <c r="D615" s="115">
        <v>1.8123</v>
      </c>
      <c r="E615" s="116">
        <v>1600</v>
      </c>
      <c r="F615" s="117">
        <v>22.125</v>
      </c>
      <c r="G615" s="116">
        <v>35400</v>
      </c>
      <c r="H615" s="118">
        <v>40.1</v>
      </c>
      <c r="I615" s="118">
        <v>64155.42</v>
      </c>
    </row>
    <row r="616" spans="1:9" ht="13.6" x14ac:dyDescent="0.25">
      <c r="A616" s="113" t="s">
        <v>270</v>
      </c>
      <c r="B616" s="114">
        <v>110473</v>
      </c>
      <c r="C616" s="113" t="s">
        <v>137</v>
      </c>
      <c r="D616" s="115">
        <v>1.2431000000000001</v>
      </c>
      <c r="E616" s="116">
        <v>1134</v>
      </c>
      <c r="F616" s="117">
        <v>30</v>
      </c>
      <c r="G616" s="116">
        <v>34020</v>
      </c>
      <c r="H616" s="118">
        <v>37.29</v>
      </c>
      <c r="I616" s="118">
        <v>42290.26</v>
      </c>
    </row>
    <row r="617" spans="1:9" ht="13.6" x14ac:dyDescent="0.25">
      <c r="A617" s="113" t="s">
        <v>138</v>
      </c>
      <c r="B617" s="114">
        <v>110477</v>
      </c>
      <c r="C617" s="113" t="s">
        <v>330</v>
      </c>
      <c r="D617" s="115">
        <v>2.7675999999999998</v>
      </c>
      <c r="E617" s="116">
        <v>1600</v>
      </c>
      <c r="F617" s="117">
        <v>22.5</v>
      </c>
      <c r="G617" s="116">
        <v>36000</v>
      </c>
      <c r="H617" s="118">
        <v>62.27</v>
      </c>
      <c r="I617" s="118">
        <v>99633.600000000006</v>
      </c>
    </row>
    <row r="618" spans="1:9" ht="13.6" x14ac:dyDescent="0.25">
      <c r="A618" s="113" t="s">
        <v>138</v>
      </c>
      <c r="B618" s="114">
        <v>110478</v>
      </c>
      <c r="C618" s="113" t="s">
        <v>329</v>
      </c>
      <c r="D618" s="115">
        <v>1.3784000000000001</v>
      </c>
      <c r="E618" s="116">
        <v>1600</v>
      </c>
      <c r="F618" s="117">
        <v>22.5</v>
      </c>
      <c r="G618" s="116">
        <v>36000</v>
      </c>
      <c r="H618" s="118">
        <v>31.01</v>
      </c>
      <c r="I618" s="118">
        <v>49622.400000000001</v>
      </c>
    </row>
    <row r="619" spans="1:9" ht="13.6" x14ac:dyDescent="0.25">
      <c r="A619" s="113" t="s">
        <v>350</v>
      </c>
      <c r="B619" s="114">
        <v>110480</v>
      </c>
      <c r="C619" s="113" t="s">
        <v>137</v>
      </c>
      <c r="D619" s="115">
        <v>0.35039999999999999</v>
      </c>
      <c r="E619" s="116">
        <v>1320</v>
      </c>
      <c r="F619" s="117">
        <v>30</v>
      </c>
      <c r="G619" s="116">
        <v>39600</v>
      </c>
      <c r="H619" s="118">
        <v>10.51</v>
      </c>
      <c r="I619" s="118">
        <v>13875.84</v>
      </c>
    </row>
    <row r="620" spans="1:9" ht="13.6" x14ac:dyDescent="0.25">
      <c r="A620" s="113" t="s">
        <v>350</v>
      </c>
      <c r="B620" s="114">
        <v>110481</v>
      </c>
      <c r="C620" s="113" t="s">
        <v>97</v>
      </c>
      <c r="D620" s="115">
        <v>0.48039999999999999</v>
      </c>
      <c r="E620" s="116">
        <v>1320</v>
      </c>
      <c r="F620" s="117">
        <v>30</v>
      </c>
      <c r="G620" s="116">
        <v>39600</v>
      </c>
      <c r="H620" s="118">
        <v>14.41</v>
      </c>
      <c r="I620" s="118">
        <v>19023.84</v>
      </c>
    </row>
    <row r="621" spans="1:9" ht="13.6" x14ac:dyDescent="0.25">
      <c r="A621" s="113" t="s">
        <v>695</v>
      </c>
      <c r="B621" s="114">
        <v>110482</v>
      </c>
      <c r="C621" s="113" t="s">
        <v>501</v>
      </c>
      <c r="D621" s="115">
        <v>0.2661</v>
      </c>
      <c r="E621" s="116">
        <v>864</v>
      </c>
      <c r="F621" s="117">
        <v>50</v>
      </c>
      <c r="G621" s="116">
        <v>43200</v>
      </c>
      <c r="H621" s="118">
        <v>13.31</v>
      </c>
      <c r="I621" s="118">
        <v>11495.52</v>
      </c>
    </row>
    <row r="622" spans="1:9" ht="13.6" x14ac:dyDescent="0.25">
      <c r="A622" s="113" t="s">
        <v>739</v>
      </c>
      <c r="B622" s="114">
        <v>110483</v>
      </c>
      <c r="C622" s="113" t="s">
        <v>62</v>
      </c>
      <c r="D622" s="115">
        <v>0.44440000000000002</v>
      </c>
      <c r="E622" s="116">
        <v>864</v>
      </c>
      <c r="F622" s="117">
        <v>40.5</v>
      </c>
      <c r="G622" s="116">
        <v>34992</v>
      </c>
      <c r="H622" s="118">
        <v>18</v>
      </c>
      <c r="I622" s="118">
        <v>15550.44</v>
      </c>
    </row>
    <row r="623" spans="1:9" ht="13.6" x14ac:dyDescent="0.25">
      <c r="A623" s="113" t="s">
        <v>740</v>
      </c>
      <c r="B623" s="114">
        <v>110501</v>
      </c>
      <c r="C623" s="113" t="s">
        <v>457</v>
      </c>
      <c r="D623" s="115">
        <v>0.3997</v>
      </c>
      <c r="E623" s="116">
        <v>2000</v>
      </c>
      <c r="F623" s="117">
        <v>20</v>
      </c>
      <c r="G623" s="116">
        <v>40000</v>
      </c>
      <c r="H623" s="118">
        <v>7.99</v>
      </c>
      <c r="I623" s="118">
        <v>15988</v>
      </c>
    </row>
    <row r="624" spans="1:9" ht="13.6" x14ac:dyDescent="0.25">
      <c r="A624" s="113" t="s">
        <v>740</v>
      </c>
      <c r="B624" s="114">
        <v>110503</v>
      </c>
      <c r="C624" s="113" t="s">
        <v>161</v>
      </c>
      <c r="D624" s="115">
        <v>0.32</v>
      </c>
      <c r="E624" s="116">
        <v>1700</v>
      </c>
      <c r="F624" s="117">
        <v>24</v>
      </c>
      <c r="G624" s="116">
        <v>40800</v>
      </c>
      <c r="H624" s="118">
        <v>7.68</v>
      </c>
      <c r="I624" s="118">
        <v>13056</v>
      </c>
    </row>
    <row r="625" spans="1:9" ht="13.6" x14ac:dyDescent="0.25">
      <c r="A625" s="113" t="s">
        <v>741</v>
      </c>
      <c r="B625" s="114">
        <v>110504</v>
      </c>
      <c r="C625" s="113" t="s">
        <v>457</v>
      </c>
      <c r="D625" s="115">
        <v>0.46460000000000001</v>
      </c>
      <c r="E625" s="116">
        <v>1400</v>
      </c>
      <c r="F625" s="117">
        <v>20</v>
      </c>
      <c r="G625" s="116">
        <v>28000</v>
      </c>
      <c r="H625" s="118">
        <v>9.2899999999999991</v>
      </c>
      <c r="I625" s="118">
        <v>13008.8</v>
      </c>
    </row>
    <row r="626" spans="1:9" ht="13.6" x14ac:dyDescent="0.25">
      <c r="A626" s="113" t="s">
        <v>741</v>
      </c>
      <c r="B626" s="114">
        <v>110505</v>
      </c>
      <c r="C626" s="113" t="s">
        <v>253</v>
      </c>
      <c r="D626" s="115">
        <v>0.39660000000000001</v>
      </c>
      <c r="E626" s="116">
        <v>1700</v>
      </c>
      <c r="F626" s="117">
        <v>20</v>
      </c>
      <c r="G626" s="116">
        <v>34000</v>
      </c>
      <c r="H626" s="118">
        <v>7.93</v>
      </c>
      <c r="I626" s="118">
        <v>13484.4</v>
      </c>
    </row>
    <row r="627" spans="1:9" ht="13.6" x14ac:dyDescent="0.25">
      <c r="A627" s="113" t="s">
        <v>742</v>
      </c>
      <c r="B627" s="114">
        <v>110506</v>
      </c>
      <c r="C627" s="113" t="s">
        <v>457</v>
      </c>
      <c r="D627" s="115">
        <v>0.3891</v>
      </c>
      <c r="E627" s="116">
        <v>2000</v>
      </c>
      <c r="F627" s="117">
        <v>20</v>
      </c>
      <c r="G627" s="116">
        <v>40000</v>
      </c>
      <c r="H627" s="118">
        <v>7.78</v>
      </c>
      <c r="I627" s="118">
        <v>15564</v>
      </c>
    </row>
    <row r="628" spans="1:9" ht="13.6" x14ac:dyDescent="0.25">
      <c r="A628" s="113" t="s">
        <v>742</v>
      </c>
      <c r="B628" s="114">
        <v>110507</v>
      </c>
      <c r="C628" s="113" t="s">
        <v>81</v>
      </c>
      <c r="D628" s="115">
        <v>0.33</v>
      </c>
      <c r="E628" s="116">
        <v>1700</v>
      </c>
      <c r="F628" s="117">
        <v>24</v>
      </c>
      <c r="G628" s="116">
        <v>40800</v>
      </c>
      <c r="H628" s="118">
        <v>7.92</v>
      </c>
      <c r="I628" s="118">
        <v>13464</v>
      </c>
    </row>
    <row r="629" spans="1:9" ht="13.6" x14ac:dyDescent="0.25">
      <c r="A629" s="113" t="s">
        <v>304</v>
      </c>
      <c r="B629" s="114">
        <v>110511</v>
      </c>
      <c r="C629" s="113" t="s">
        <v>333</v>
      </c>
      <c r="D629" s="115">
        <v>0.47170000000000001</v>
      </c>
      <c r="E629" s="116">
        <v>1776</v>
      </c>
      <c r="F629" s="117">
        <v>20</v>
      </c>
      <c r="G629" s="116">
        <v>35520</v>
      </c>
      <c r="H629" s="118">
        <v>9.43</v>
      </c>
      <c r="I629" s="118">
        <v>16754.78</v>
      </c>
    </row>
    <row r="630" spans="1:9" ht="13.6" x14ac:dyDescent="0.25">
      <c r="A630" s="113" t="s">
        <v>743</v>
      </c>
      <c r="B630" s="114">
        <v>110520</v>
      </c>
      <c r="C630" s="113" t="s">
        <v>744</v>
      </c>
      <c r="D630" s="115">
        <v>0.3921</v>
      </c>
      <c r="E630" s="116">
        <v>1890</v>
      </c>
      <c r="F630" s="117">
        <v>20</v>
      </c>
      <c r="G630" s="116">
        <v>37800</v>
      </c>
      <c r="H630" s="118">
        <v>7.84</v>
      </c>
      <c r="I630" s="118">
        <v>14821.38</v>
      </c>
    </row>
    <row r="631" spans="1:9" ht="13.6" x14ac:dyDescent="0.25">
      <c r="A631" s="113" t="s">
        <v>745</v>
      </c>
      <c r="B631" s="114">
        <v>110521</v>
      </c>
      <c r="C631" s="113" t="s">
        <v>744</v>
      </c>
      <c r="D631" s="115">
        <v>0.50209999999999999</v>
      </c>
      <c r="E631" s="116">
        <v>1890</v>
      </c>
      <c r="F631" s="117">
        <v>20</v>
      </c>
      <c r="G631" s="116">
        <v>37800</v>
      </c>
      <c r="H631" s="118">
        <v>10.039999999999999</v>
      </c>
      <c r="I631" s="118">
        <v>18979.38</v>
      </c>
    </row>
    <row r="632" spans="1:9" ht="13.6" x14ac:dyDescent="0.25">
      <c r="A632" s="113" t="s">
        <v>746</v>
      </c>
      <c r="B632" s="114">
        <v>110541</v>
      </c>
      <c r="C632" s="113" t="s">
        <v>62</v>
      </c>
      <c r="D632" s="115">
        <v>0.42149999999999999</v>
      </c>
      <c r="E632" s="116">
        <v>912</v>
      </c>
      <c r="F632" s="117">
        <v>39.75</v>
      </c>
      <c r="G632" s="116">
        <v>36252</v>
      </c>
      <c r="H632" s="118">
        <v>16.75</v>
      </c>
      <c r="I632" s="118">
        <v>15280.22</v>
      </c>
    </row>
    <row r="633" spans="1:9" ht="13.6" x14ac:dyDescent="0.25">
      <c r="A633" s="113" t="s">
        <v>69</v>
      </c>
      <c r="B633" s="114">
        <v>110543</v>
      </c>
      <c r="C633" s="113" t="s">
        <v>66</v>
      </c>
      <c r="D633" s="115">
        <v>0.64390000000000003</v>
      </c>
      <c r="E633" s="116">
        <v>924</v>
      </c>
      <c r="F633" s="117">
        <v>38.5</v>
      </c>
      <c r="G633" s="116">
        <v>35574</v>
      </c>
      <c r="H633" s="118">
        <v>24.79</v>
      </c>
      <c r="I633" s="118">
        <v>22906.1</v>
      </c>
    </row>
    <row r="634" spans="1:9" ht="13.6" x14ac:dyDescent="0.25">
      <c r="A634" s="113" t="s">
        <v>747</v>
      </c>
      <c r="B634" s="114">
        <v>110554</v>
      </c>
      <c r="C634" s="113" t="s">
        <v>144</v>
      </c>
      <c r="D634" s="115">
        <v>3.84</v>
      </c>
      <c r="E634" s="116">
        <v>1000</v>
      </c>
      <c r="F634" s="117">
        <v>40</v>
      </c>
      <c r="G634" s="116">
        <v>40000</v>
      </c>
      <c r="H634" s="118">
        <v>153.6</v>
      </c>
      <c r="I634" s="118">
        <v>153600</v>
      </c>
    </row>
    <row r="635" spans="1:9" ht="13.6" x14ac:dyDescent="0.25">
      <c r="A635" s="113" t="s">
        <v>748</v>
      </c>
      <c r="B635" s="114">
        <v>110555</v>
      </c>
      <c r="C635" s="113" t="s">
        <v>144</v>
      </c>
      <c r="D635" s="115">
        <v>3.5</v>
      </c>
      <c r="E635" s="116">
        <v>1000</v>
      </c>
      <c r="F635" s="117">
        <v>40</v>
      </c>
      <c r="G635" s="116">
        <v>40000</v>
      </c>
      <c r="H635" s="118">
        <v>140</v>
      </c>
      <c r="I635" s="118">
        <v>140000</v>
      </c>
    </row>
    <row r="636" spans="1:9" ht="13.6" x14ac:dyDescent="0.25">
      <c r="A636" s="113" t="s">
        <v>749</v>
      </c>
      <c r="B636" s="114">
        <v>110556</v>
      </c>
      <c r="C636" s="113" t="s">
        <v>77</v>
      </c>
      <c r="D636" s="115">
        <v>1.2250000000000001</v>
      </c>
      <c r="E636" s="116">
        <v>1380</v>
      </c>
      <c r="F636" s="117">
        <v>30</v>
      </c>
      <c r="G636" s="116">
        <v>41400</v>
      </c>
      <c r="H636" s="118">
        <v>36.75</v>
      </c>
      <c r="I636" s="118">
        <v>50715</v>
      </c>
    </row>
    <row r="637" spans="1:9" ht="13.6" x14ac:dyDescent="0.25">
      <c r="A637" s="113" t="s">
        <v>750</v>
      </c>
      <c r="B637" s="114">
        <v>110560</v>
      </c>
      <c r="C637" s="113" t="s">
        <v>143</v>
      </c>
      <c r="D637" s="115">
        <v>0.78059999999999996</v>
      </c>
      <c r="E637" s="116">
        <v>980</v>
      </c>
      <c r="F637" s="117">
        <v>36</v>
      </c>
      <c r="G637" s="116">
        <v>35280</v>
      </c>
      <c r="H637" s="118">
        <v>28.1</v>
      </c>
      <c r="I637" s="118">
        <v>27539.57</v>
      </c>
    </row>
    <row r="638" spans="1:9" ht="13.6" x14ac:dyDescent="0.25">
      <c r="A638" s="113" t="s">
        <v>486</v>
      </c>
      <c r="B638" s="114">
        <v>110561</v>
      </c>
      <c r="C638" s="113" t="s">
        <v>143</v>
      </c>
      <c r="D638" s="115">
        <v>0.50380000000000003</v>
      </c>
      <c r="E638" s="116">
        <v>980</v>
      </c>
      <c r="F638" s="117">
        <v>36</v>
      </c>
      <c r="G638" s="116">
        <v>35280</v>
      </c>
      <c r="H638" s="118">
        <v>18.14</v>
      </c>
      <c r="I638" s="118">
        <v>17774.060000000001</v>
      </c>
    </row>
    <row r="639" spans="1:9" ht="13.6" x14ac:dyDescent="0.25">
      <c r="A639" s="113" t="s">
        <v>751</v>
      </c>
      <c r="B639" s="114">
        <v>110562</v>
      </c>
      <c r="C639" s="113" t="s">
        <v>141</v>
      </c>
      <c r="D639" s="115">
        <v>0.66159999999999997</v>
      </c>
      <c r="E639" s="116">
        <v>1320</v>
      </c>
      <c r="F639" s="117">
        <v>30</v>
      </c>
      <c r="G639" s="116">
        <v>39600</v>
      </c>
      <c r="H639" s="118">
        <v>19.850000000000001</v>
      </c>
      <c r="I639" s="118">
        <v>26199.360000000001</v>
      </c>
    </row>
    <row r="640" spans="1:9" ht="13.6" x14ac:dyDescent="0.25">
      <c r="A640" s="113" t="s">
        <v>314</v>
      </c>
      <c r="B640" s="114">
        <v>110563</v>
      </c>
      <c r="C640" s="113" t="s">
        <v>315</v>
      </c>
      <c r="D640" s="115">
        <v>1.7870999999999999</v>
      </c>
      <c r="E640" s="116">
        <v>1520</v>
      </c>
      <c r="F640" s="117">
        <v>22.125</v>
      </c>
      <c r="G640" s="116">
        <v>33630</v>
      </c>
      <c r="H640" s="118">
        <v>39.54</v>
      </c>
      <c r="I640" s="118">
        <v>60100.17</v>
      </c>
    </row>
    <row r="641" spans="1:9" ht="13.6" x14ac:dyDescent="0.25">
      <c r="A641" s="113" t="s">
        <v>752</v>
      </c>
      <c r="B641" s="114">
        <v>110571</v>
      </c>
      <c r="C641" s="113" t="s">
        <v>709</v>
      </c>
      <c r="D641" s="115">
        <v>1.45</v>
      </c>
      <c r="E641" s="116">
        <v>2520</v>
      </c>
      <c r="F641" s="117">
        <v>15</v>
      </c>
      <c r="G641" s="116">
        <v>37800</v>
      </c>
      <c r="H641" s="118">
        <v>21.75</v>
      </c>
      <c r="I641" s="118">
        <v>54810</v>
      </c>
    </row>
    <row r="642" spans="1:9" ht="13.6" x14ac:dyDescent="0.25">
      <c r="A642" s="113" t="s">
        <v>738</v>
      </c>
      <c r="B642" s="114">
        <v>110580</v>
      </c>
      <c r="C642" s="113" t="s">
        <v>315</v>
      </c>
      <c r="D642" s="115">
        <v>1.8</v>
      </c>
      <c r="E642" s="116">
        <v>1520</v>
      </c>
      <c r="F642" s="117">
        <v>22.125</v>
      </c>
      <c r="G642" s="116">
        <v>33630</v>
      </c>
      <c r="H642" s="118">
        <v>39.83</v>
      </c>
      <c r="I642" s="118">
        <v>60534</v>
      </c>
    </row>
    <row r="643" spans="1:9" ht="13.6" x14ac:dyDescent="0.25">
      <c r="A643" s="113" t="s">
        <v>753</v>
      </c>
      <c r="B643" s="114">
        <v>110610</v>
      </c>
      <c r="C643" s="113" t="s">
        <v>73</v>
      </c>
      <c r="D643" s="115">
        <v>0.59789999999999999</v>
      </c>
      <c r="E643" s="116">
        <v>1530</v>
      </c>
      <c r="F643" s="117">
        <v>22.5</v>
      </c>
      <c r="G643" s="116">
        <v>34425</v>
      </c>
      <c r="H643" s="118">
        <v>13.45</v>
      </c>
      <c r="I643" s="118">
        <v>20582.71</v>
      </c>
    </row>
    <row r="644" spans="1:9" ht="13.6" x14ac:dyDescent="0.25">
      <c r="A644" s="113" t="s">
        <v>754</v>
      </c>
      <c r="B644" s="114">
        <v>110620</v>
      </c>
      <c r="C644" s="113" t="s">
        <v>163</v>
      </c>
      <c r="D644" s="115">
        <v>4.4523000000000001</v>
      </c>
      <c r="E644" s="116">
        <v>1386</v>
      </c>
      <c r="F644" s="117">
        <v>25</v>
      </c>
      <c r="G644" s="116">
        <v>34650</v>
      </c>
      <c r="H644" s="118">
        <v>111.31</v>
      </c>
      <c r="I644" s="118">
        <v>154272.20000000001</v>
      </c>
    </row>
    <row r="645" spans="1:9" ht="13.6" x14ac:dyDescent="0.25">
      <c r="A645" s="113" t="s">
        <v>754</v>
      </c>
      <c r="B645" s="114">
        <v>110621</v>
      </c>
      <c r="C645" s="113" t="s">
        <v>755</v>
      </c>
      <c r="D645" s="115">
        <v>4.0293999999999999</v>
      </c>
      <c r="E645" s="116">
        <v>2600</v>
      </c>
      <c r="F645" s="117">
        <v>10</v>
      </c>
      <c r="G645" s="116">
        <v>26000</v>
      </c>
      <c r="H645" s="118">
        <v>40.29</v>
      </c>
      <c r="I645" s="118">
        <v>104764.4</v>
      </c>
    </row>
    <row r="646" spans="1:9" ht="13.6" x14ac:dyDescent="0.25">
      <c r="A646" s="113" t="s">
        <v>754</v>
      </c>
      <c r="B646" s="114">
        <v>110622</v>
      </c>
      <c r="C646" s="113" t="s">
        <v>95</v>
      </c>
      <c r="D646" s="115">
        <v>4.8162000000000003</v>
      </c>
      <c r="E646" s="116">
        <v>1848</v>
      </c>
      <c r="F646" s="117">
        <v>16</v>
      </c>
      <c r="G646" s="116">
        <v>29568</v>
      </c>
      <c r="H646" s="118">
        <v>77.06</v>
      </c>
      <c r="I646" s="118">
        <v>142405.4</v>
      </c>
    </row>
    <row r="647" spans="1:9" ht="13.6" x14ac:dyDescent="0.25">
      <c r="A647" s="113" t="s">
        <v>756</v>
      </c>
      <c r="B647" s="114">
        <v>110623</v>
      </c>
      <c r="C647" s="113" t="s">
        <v>97</v>
      </c>
      <c r="D647" s="115">
        <v>1.1325000000000001</v>
      </c>
      <c r="E647" s="116">
        <v>1320</v>
      </c>
      <c r="F647" s="117">
        <v>30</v>
      </c>
      <c r="G647" s="116">
        <v>39600</v>
      </c>
      <c r="H647" s="118">
        <v>33.979999999999997</v>
      </c>
      <c r="I647" s="118">
        <v>44847</v>
      </c>
    </row>
    <row r="648" spans="1:9" ht="13.6" x14ac:dyDescent="0.25">
      <c r="A648" s="113" t="s">
        <v>756</v>
      </c>
      <c r="B648" s="114">
        <v>110624</v>
      </c>
      <c r="C648" s="113" t="s">
        <v>137</v>
      </c>
      <c r="D648" s="115">
        <v>0.93869999999999998</v>
      </c>
      <c r="E648" s="116">
        <v>1320</v>
      </c>
      <c r="F648" s="117">
        <v>30</v>
      </c>
      <c r="G648" s="116">
        <v>39600</v>
      </c>
      <c r="H648" s="118">
        <v>28.16</v>
      </c>
      <c r="I648" s="118">
        <v>37172.519999999997</v>
      </c>
    </row>
    <row r="649" spans="1:9" ht="13.6" x14ac:dyDescent="0.25">
      <c r="A649" s="113" t="s">
        <v>663</v>
      </c>
      <c r="B649" s="114">
        <v>110630</v>
      </c>
      <c r="C649" s="113" t="s">
        <v>551</v>
      </c>
      <c r="D649" s="115">
        <v>0.54979999999999996</v>
      </c>
      <c r="E649" s="116">
        <v>800</v>
      </c>
      <c r="F649" s="117">
        <v>46.2</v>
      </c>
      <c r="G649" s="116">
        <v>36960</v>
      </c>
      <c r="H649" s="118">
        <v>25.4</v>
      </c>
      <c r="I649" s="118">
        <v>20320.61</v>
      </c>
    </row>
    <row r="650" spans="1:9" ht="13.6" x14ac:dyDescent="0.25">
      <c r="A650" s="113" t="s">
        <v>757</v>
      </c>
      <c r="B650" s="114">
        <v>110650</v>
      </c>
      <c r="C650" s="113" t="s">
        <v>758</v>
      </c>
      <c r="D650" s="115">
        <v>2.9634999999999998</v>
      </c>
      <c r="E650" s="116">
        <v>2800</v>
      </c>
      <c r="F650" s="117">
        <v>11.25</v>
      </c>
      <c r="G650" s="116">
        <v>31500</v>
      </c>
      <c r="H650" s="118">
        <v>33.340000000000003</v>
      </c>
      <c r="I650" s="118">
        <v>93350.25</v>
      </c>
    </row>
    <row r="651" spans="1:9" ht="13.6" x14ac:dyDescent="0.25">
      <c r="A651" s="113" t="s">
        <v>759</v>
      </c>
      <c r="B651" s="114">
        <v>110651</v>
      </c>
      <c r="C651" s="113" t="s">
        <v>187</v>
      </c>
      <c r="D651" s="115">
        <v>0.59519999999999995</v>
      </c>
      <c r="E651" s="116">
        <v>1408</v>
      </c>
      <c r="F651" s="117">
        <v>27</v>
      </c>
      <c r="G651" s="116">
        <v>38016</v>
      </c>
      <c r="H651" s="118">
        <v>16.07</v>
      </c>
      <c r="I651" s="118">
        <v>22627.119999999999</v>
      </c>
    </row>
    <row r="652" spans="1:9" ht="13.6" x14ac:dyDescent="0.25">
      <c r="A652" s="113" t="s">
        <v>760</v>
      </c>
      <c r="B652" s="114">
        <v>110652</v>
      </c>
      <c r="C652" s="113" t="s">
        <v>758</v>
      </c>
      <c r="D652" s="115">
        <v>3.1162000000000001</v>
      </c>
      <c r="E652" s="116">
        <v>2800</v>
      </c>
      <c r="F652" s="117">
        <v>11.25</v>
      </c>
      <c r="G652" s="116">
        <v>31500</v>
      </c>
      <c r="H652" s="118">
        <v>35.06</v>
      </c>
      <c r="I652" s="118">
        <v>98160.3</v>
      </c>
    </row>
    <row r="653" spans="1:9" ht="13.6" x14ac:dyDescent="0.25">
      <c r="A653" s="113" t="s">
        <v>662</v>
      </c>
      <c r="B653" s="114">
        <v>110660</v>
      </c>
      <c r="C653" s="113" t="s">
        <v>197</v>
      </c>
      <c r="D653" s="115">
        <v>1.2199</v>
      </c>
      <c r="E653" s="116">
        <v>2880</v>
      </c>
      <c r="F653" s="117">
        <v>13.5</v>
      </c>
      <c r="G653" s="116">
        <v>38880</v>
      </c>
      <c r="H653" s="118">
        <v>16.47</v>
      </c>
      <c r="I653" s="118">
        <v>47429.71</v>
      </c>
    </row>
    <row r="654" spans="1:9" ht="13.6" x14ac:dyDescent="0.25">
      <c r="A654" s="113" t="s">
        <v>761</v>
      </c>
      <c r="B654" s="114">
        <v>110670</v>
      </c>
      <c r="C654" s="113" t="s">
        <v>532</v>
      </c>
      <c r="D654" s="115">
        <v>1.0049999999999999</v>
      </c>
      <c r="E654" s="116">
        <v>2160</v>
      </c>
      <c r="F654" s="117">
        <v>12</v>
      </c>
      <c r="G654" s="116">
        <v>25920</v>
      </c>
      <c r="H654" s="118">
        <v>12.06</v>
      </c>
      <c r="I654" s="118">
        <v>26049.599999999999</v>
      </c>
    </row>
    <row r="655" spans="1:9" ht="13.6" x14ac:dyDescent="0.25">
      <c r="A655" s="113" t="s">
        <v>762</v>
      </c>
      <c r="B655" s="114">
        <v>110672</v>
      </c>
      <c r="C655" s="113" t="s">
        <v>763</v>
      </c>
      <c r="D655" s="115">
        <v>5.9852999999999996</v>
      </c>
      <c r="E655" s="116">
        <v>1000</v>
      </c>
      <c r="F655" s="117">
        <v>40</v>
      </c>
      <c r="G655" s="116">
        <v>40000</v>
      </c>
      <c r="H655" s="118">
        <v>239.41</v>
      </c>
      <c r="I655" s="118">
        <v>239412</v>
      </c>
    </row>
    <row r="656" spans="1:9" ht="13.6" x14ac:dyDescent="0.25">
      <c r="A656" s="113" t="s">
        <v>764</v>
      </c>
      <c r="B656" s="114">
        <v>110673</v>
      </c>
      <c r="C656" s="113" t="s">
        <v>765</v>
      </c>
      <c r="D656" s="115">
        <v>0.47499999999999998</v>
      </c>
      <c r="E656" s="116">
        <v>1584</v>
      </c>
      <c r="F656" s="117">
        <v>24</v>
      </c>
      <c r="G656" s="116">
        <v>38016</v>
      </c>
      <c r="H656" s="118">
        <v>11.4</v>
      </c>
      <c r="I656" s="118">
        <v>18057.599999999999</v>
      </c>
    </row>
    <row r="657" spans="1:9" ht="13.6" x14ac:dyDescent="0.25">
      <c r="A657" s="113" t="s">
        <v>395</v>
      </c>
      <c r="B657" s="114">
        <v>110674</v>
      </c>
      <c r="C657" s="113" t="s">
        <v>766</v>
      </c>
      <c r="D657" s="115">
        <v>8.6300000000000008</v>
      </c>
      <c r="E657" s="116">
        <v>1000</v>
      </c>
      <c r="F657" s="117">
        <v>40</v>
      </c>
      <c r="G657" s="116">
        <v>40000</v>
      </c>
      <c r="H657" s="118">
        <v>345.2</v>
      </c>
      <c r="I657" s="118">
        <v>345200</v>
      </c>
    </row>
    <row r="658" spans="1:9" ht="13.6" x14ac:dyDescent="0.25">
      <c r="A658" s="113" t="s">
        <v>767</v>
      </c>
      <c r="B658" s="114">
        <v>110680</v>
      </c>
      <c r="C658" s="113" t="s">
        <v>763</v>
      </c>
      <c r="D658" s="115">
        <v>4.1847000000000003</v>
      </c>
      <c r="E658" s="116">
        <v>1000</v>
      </c>
      <c r="F658" s="117">
        <v>40</v>
      </c>
      <c r="G658" s="116">
        <v>40000</v>
      </c>
      <c r="H658" s="118">
        <v>167.39</v>
      </c>
      <c r="I658" s="118">
        <v>167388</v>
      </c>
    </row>
    <row r="659" spans="1:9" ht="13.6" x14ac:dyDescent="0.25">
      <c r="A659" s="113" t="s">
        <v>768</v>
      </c>
      <c r="B659" s="114">
        <v>110690</v>
      </c>
      <c r="C659" s="113" t="s">
        <v>769</v>
      </c>
      <c r="D659" s="115">
        <v>0.4652</v>
      </c>
      <c r="E659" s="116">
        <v>2816</v>
      </c>
      <c r="F659" s="117">
        <v>12.936</v>
      </c>
      <c r="G659" s="116">
        <v>36428</v>
      </c>
      <c r="H659" s="118">
        <v>6.02</v>
      </c>
      <c r="I659" s="118">
        <v>16946.310000000001</v>
      </c>
    </row>
    <row r="660" spans="1:9" ht="13.6" x14ac:dyDescent="0.25">
      <c r="A660" s="113" t="s">
        <v>770</v>
      </c>
      <c r="B660" s="114">
        <v>110692</v>
      </c>
      <c r="C660" s="113" t="s">
        <v>91</v>
      </c>
      <c r="D660" s="115">
        <v>10.1</v>
      </c>
      <c r="E660" s="116">
        <v>768</v>
      </c>
      <c r="F660" s="117">
        <v>40</v>
      </c>
      <c r="G660" s="116">
        <v>30720</v>
      </c>
      <c r="H660" s="118">
        <v>404</v>
      </c>
      <c r="I660" s="118">
        <v>310272</v>
      </c>
    </row>
    <row r="661" spans="1:9" ht="13.6" x14ac:dyDescent="0.25">
      <c r="A661" s="113" t="s">
        <v>771</v>
      </c>
      <c r="B661" s="114">
        <v>110693</v>
      </c>
      <c r="C661" s="113" t="s">
        <v>521</v>
      </c>
      <c r="D661" s="115">
        <v>0.22600000000000001</v>
      </c>
      <c r="E661" s="116">
        <v>1680</v>
      </c>
      <c r="F661" s="117">
        <v>25</v>
      </c>
      <c r="G661" s="116">
        <v>42000</v>
      </c>
      <c r="H661" s="118">
        <v>5.65</v>
      </c>
      <c r="I661" s="118">
        <v>9492</v>
      </c>
    </row>
    <row r="662" spans="1:9" ht="13.6" x14ac:dyDescent="0.25">
      <c r="A662" s="113" t="s">
        <v>772</v>
      </c>
      <c r="B662" s="114">
        <v>110694</v>
      </c>
      <c r="C662" s="113" t="s">
        <v>773</v>
      </c>
      <c r="D662" s="115">
        <v>0.44840000000000002</v>
      </c>
      <c r="E662" s="116">
        <v>1680</v>
      </c>
      <c r="F662" s="117">
        <v>25</v>
      </c>
      <c r="G662" s="116">
        <v>42000</v>
      </c>
      <c r="H662" s="118">
        <v>11.21</v>
      </c>
      <c r="I662" s="118">
        <v>18832.8</v>
      </c>
    </row>
    <row r="663" spans="1:9" ht="13.6" x14ac:dyDescent="0.25">
      <c r="A663" s="113" t="s">
        <v>440</v>
      </c>
      <c r="B663" s="114">
        <v>110703</v>
      </c>
      <c r="C663" s="113" t="s">
        <v>774</v>
      </c>
      <c r="D663" s="115">
        <v>2.85</v>
      </c>
      <c r="E663" s="116">
        <v>2240</v>
      </c>
      <c r="F663" s="117">
        <v>16.125</v>
      </c>
      <c r="G663" s="116">
        <v>36120</v>
      </c>
      <c r="H663" s="118">
        <v>45.96</v>
      </c>
      <c r="I663" s="118">
        <v>102942</v>
      </c>
    </row>
    <row r="664" spans="1:9" ht="13.6" x14ac:dyDescent="0.25">
      <c r="A664" s="113" t="s">
        <v>775</v>
      </c>
      <c r="B664" s="114">
        <v>110710</v>
      </c>
      <c r="C664" s="113" t="s">
        <v>66</v>
      </c>
      <c r="D664" s="115">
        <v>1.3737999999999999</v>
      </c>
      <c r="E664" s="116">
        <v>3780</v>
      </c>
      <c r="F664" s="117">
        <v>6.875</v>
      </c>
      <c r="G664" s="116">
        <v>25988</v>
      </c>
      <c r="H664" s="118">
        <v>9.44</v>
      </c>
      <c r="I664" s="118">
        <v>35702.31</v>
      </c>
    </row>
    <row r="665" spans="1:9" ht="13.6" x14ac:dyDescent="0.25">
      <c r="A665" s="113" t="s">
        <v>776</v>
      </c>
      <c r="B665" s="114">
        <v>110711</v>
      </c>
      <c r="C665" s="113" t="s">
        <v>66</v>
      </c>
      <c r="D665" s="115">
        <v>3.9620000000000002</v>
      </c>
      <c r="E665" s="116">
        <v>950</v>
      </c>
      <c r="F665" s="117">
        <v>40</v>
      </c>
      <c r="G665" s="116">
        <v>38000</v>
      </c>
      <c r="H665" s="118">
        <v>158.47999999999999</v>
      </c>
      <c r="I665" s="118">
        <v>150556</v>
      </c>
    </row>
    <row r="666" spans="1:9" ht="13.6" x14ac:dyDescent="0.25">
      <c r="A666" s="113" t="s">
        <v>777</v>
      </c>
      <c r="B666" s="114">
        <v>110721</v>
      </c>
      <c r="C666" s="113" t="s">
        <v>141</v>
      </c>
      <c r="D666" s="115">
        <v>1.45</v>
      </c>
      <c r="E666" s="116">
        <v>1320</v>
      </c>
      <c r="F666" s="117">
        <v>30</v>
      </c>
      <c r="G666" s="116">
        <v>39600</v>
      </c>
      <c r="H666" s="118">
        <v>43.5</v>
      </c>
      <c r="I666" s="118">
        <v>57420</v>
      </c>
    </row>
    <row r="667" spans="1:9" ht="13.6" x14ac:dyDescent="0.25">
      <c r="A667" s="113" t="s">
        <v>332</v>
      </c>
      <c r="B667" s="114">
        <v>110723</v>
      </c>
      <c r="C667" s="113" t="s">
        <v>778</v>
      </c>
      <c r="D667" s="115">
        <v>1.6091</v>
      </c>
      <c r="E667" s="116">
        <v>1500</v>
      </c>
      <c r="F667" s="117">
        <v>21.75</v>
      </c>
      <c r="G667" s="116">
        <v>32625</v>
      </c>
      <c r="H667" s="118">
        <v>35</v>
      </c>
      <c r="I667" s="118">
        <v>52496.89</v>
      </c>
    </row>
    <row r="668" spans="1:9" ht="13.6" x14ac:dyDescent="0.25">
      <c r="A668" s="113" t="s">
        <v>779</v>
      </c>
      <c r="B668" s="114">
        <v>110724</v>
      </c>
      <c r="C668" s="113" t="s">
        <v>137</v>
      </c>
      <c r="D668" s="115">
        <v>0.93500000000000005</v>
      </c>
      <c r="E668" s="116">
        <v>1320</v>
      </c>
      <c r="F668" s="117">
        <v>30</v>
      </c>
      <c r="G668" s="116">
        <v>39600</v>
      </c>
      <c r="H668" s="118">
        <v>28.05</v>
      </c>
      <c r="I668" s="118">
        <v>37026</v>
      </c>
    </row>
    <row r="669" spans="1:9" ht="13.6" x14ac:dyDescent="0.25">
      <c r="A669" s="113" t="s">
        <v>780</v>
      </c>
      <c r="B669" s="114">
        <v>110730</v>
      </c>
      <c r="C669" s="113" t="s">
        <v>144</v>
      </c>
      <c r="D669" s="115">
        <v>2.6736</v>
      </c>
      <c r="E669" s="116">
        <v>1000</v>
      </c>
      <c r="F669" s="117">
        <v>40</v>
      </c>
      <c r="G669" s="116">
        <v>40000</v>
      </c>
      <c r="H669" s="118">
        <v>106.94</v>
      </c>
      <c r="I669" s="118">
        <v>106944</v>
      </c>
    </row>
    <row r="670" spans="1:9" ht="13.6" x14ac:dyDescent="0.25">
      <c r="A670" s="113" t="s">
        <v>781</v>
      </c>
      <c r="B670" s="114">
        <v>110740</v>
      </c>
      <c r="C670" s="113" t="s">
        <v>251</v>
      </c>
      <c r="D670" s="115">
        <v>2.2223000000000002</v>
      </c>
      <c r="E670" s="116">
        <v>1344</v>
      </c>
      <c r="F670" s="117">
        <v>10.5</v>
      </c>
      <c r="G670" s="116">
        <v>14112</v>
      </c>
      <c r="H670" s="118">
        <v>23.33</v>
      </c>
      <c r="I670" s="118">
        <v>31361.1</v>
      </c>
    </row>
    <row r="671" spans="1:9" ht="13.6" x14ac:dyDescent="0.25">
      <c r="A671" s="113" t="s">
        <v>345</v>
      </c>
      <c r="B671" s="114">
        <v>110741</v>
      </c>
      <c r="C671" s="113" t="s">
        <v>251</v>
      </c>
      <c r="D671" s="115">
        <v>0.52180000000000004</v>
      </c>
      <c r="E671" s="116">
        <v>1500</v>
      </c>
      <c r="F671" s="117">
        <v>24</v>
      </c>
      <c r="G671" s="116">
        <v>36000</v>
      </c>
      <c r="H671" s="118">
        <v>12.52</v>
      </c>
      <c r="I671" s="118">
        <v>18784.8</v>
      </c>
    </row>
    <row r="672" spans="1:9" ht="13.6" x14ac:dyDescent="0.25">
      <c r="A672" s="113" t="s">
        <v>782</v>
      </c>
      <c r="B672" s="114">
        <v>110750</v>
      </c>
      <c r="C672" s="113" t="s">
        <v>91</v>
      </c>
      <c r="D672" s="115">
        <v>7.1433</v>
      </c>
      <c r="E672" s="116">
        <v>900</v>
      </c>
      <c r="F672" s="117">
        <v>40</v>
      </c>
      <c r="G672" s="116">
        <v>36000</v>
      </c>
      <c r="H672" s="118">
        <v>285.73</v>
      </c>
      <c r="I672" s="118">
        <v>257158.8</v>
      </c>
    </row>
    <row r="673" spans="1:9" ht="13.6" x14ac:dyDescent="0.25">
      <c r="A673" s="113" t="s">
        <v>509</v>
      </c>
      <c r="B673" s="114">
        <v>110763</v>
      </c>
      <c r="C673" s="113" t="s">
        <v>97</v>
      </c>
      <c r="D673" s="115">
        <v>0.59350000000000003</v>
      </c>
      <c r="E673" s="116">
        <v>1320</v>
      </c>
      <c r="F673" s="117">
        <v>30</v>
      </c>
      <c r="G673" s="116">
        <v>39600</v>
      </c>
      <c r="H673" s="118">
        <v>17.809999999999999</v>
      </c>
      <c r="I673" s="118">
        <v>23502.6</v>
      </c>
    </row>
    <row r="674" spans="1:9" ht="13.6" x14ac:dyDescent="0.25">
      <c r="A674" s="113" t="s">
        <v>745</v>
      </c>
      <c r="B674" s="114">
        <v>110776</v>
      </c>
      <c r="C674" s="113" t="s">
        <v>532</v>
      </c>
      <c r="D674" s="115">
        <v>0.39660000000000001</v>
      </c>
      <c r="E674" s="116">
        <v>2700</v>
      </c>
      <c r="F674" s="117">
        <v>12</v>
      </c>
      <c r="G674" s="116">
        <v>32400</v>
      </c>
      <c r="H674" s="118">
        <v>4.76</v>
      </c>
      <c r="I674" s="118">
        <v>12849.84</v>
      </c>
    </row>
    <row r="675" spans="1:9" ht="13.6" x14ac:dyDescent="0.25">
      <c r="A675" s="113" t="s">
        <v>252</v>
      </c>
      <c r="B675" s="114">
        <v>110777</v>
      </c>
      <c r="C675" s="113" t="s">
        <v>783</v>
      </c>
      <c r="D675" s="115">
        <v>0.45400000000000001</v>
      </c>
      <c r="E675" s="116">
        <v>2700</v>
      </c>
      <c r="F675" s="117">
        <v>12</v>
      </c>
      <c r="G675" s="116">
        <v>32400</v>
      </c>
      <c r="H675" s="118">
        <v>5.45</v>
      </c>
      <c r="I675" s="118">
        <v>14709.6</v>
      </c>
    </row>
    <row r="676" spans="1:9" ht="13.6" x14ac:dyDescent="0.25">
      <c r="A676" s="113" t="s">
        <v>643</v>
      </c>
      <c r="B676" s="114">
        <v>110778</v>
      </c>
      <c r="C676" s="113" t="s">
        <v>106</v>
      </c>
      <c r="D676" s="115">
        <v>10.37</v>
      </c>
      <c r="E676" s="116">
        <v>1000</v>
      </c>
      <c r="F676" s="117">
        <v>40</v>
      </c>
      <c r="G676" s="116">
        <v>40000</v>
      </c>
      <c r="H676" s="118">
        <v>414.8</v>
      </c>
      <c r="I676" s="118">
        <v>414800</v>
      </c>
    </row>
    <row r="677" spans="1:9" ht="13.6" x14ac:dyDescent="0.25">
      <c r="A677" s="113" t="s">
        <v>643</v>
      </c>
      <c r="B677" s="114">
        <v>110779</v>
      </c>
      <c r="C677" s="113" t="s">
        <v>133</v>
      </c>
      <c r="D677" s="115">
        <v>9.99</v>
      </c>
      <c r="E677" s="116">
        <v>3333</v>
      </c>
      <c r="F677" s="117">
        <v>12</v>
      </c>
      <c r="G677" s="116">
        <v>39996</v>
      </c>
      <c r="H677" s="118">
        <v>119.88</v>
      </c>
      <c r="I677" s="118">
        <v>399560.04</v>
      </c>
    </row>
    <row r="678" spans="1:9" ht="13.6" x14ac:dyDescent="0.25">
      <c r="A678" s="113" t="s">
        <v>380</v>
      </c>
      <c r="B678" s="114">
        <v>110782</v>
      </c>
      <c r="C678" s="113" t="s">
        <v>784</v>
      </c>
      <c r="D678" s="115">
        <v>0.66690000000000005</v>
      </c>
      <c r="E678" s="116">
        <v>19200</v>
      </c>
      <c r="F678" s="117">
        <v>2</v>
      </c>
      <c r="G678" s="116">
        <v>38400</v>
      </c>
      <c r="H678" s="118">
        <v>1.33</v>
      </c>
      <c r="I678" s="118">
        <v>25608.959999999999</v>
      </c>
    </row>
    <row r="679" spans="1:9" ht="13.6" x14ac:dyDescent="0.25">
      <c r="A679" s="113" t="s">
        <v>643</v>
      </c>
      <c r="B679" s="114">
        <v>110792</v>
      </c>
      <c r="C679" s="113" t="s">
        <v>785</v>
      </c>
      <c r="D679" s="115">
        <v>8.99</v>
      </c>
      <c r="E679" s="116">
        <v>1000</v>
      </c>
      <c r="F679" s="117">
        <v>40</v>
      </c>
      <c r="G679" s="116">
        <v>40000</v>
      </c>
      <c r="H679" s="118">
        <v>359.6</v>
      </c>
      <c r="I679" s="118">
        <v>359600</v>
      </c>
    </row>
    <row r="680" spans="1:9" ht="13.6" x14ac:dyDescent="0.25">
      <c r="A680" s="113" t="s">
        <v>770</v>
      </c>
      <c r="B680" s="114">
        <v>110830</v>
      </c>
      <c r="C680" s="113" t="s">
        <v>207</v>
      </c>
      <c r="D680" s="115">
        <v>9</v>
      </c>
      <c r="E680" s="116">
        <v>1200</v>
      </c>
      <c r="F680" s="117">
        <v>25</v>
      </c>
      <c r="G680" s="116">
        <v>30000</v>
      </c>
      <c r="H680" s="118">
        <v>225</v>
      </c>
      <c r="I680" s="118">
        <v>270000</v>
      </c>
    </row>
  </sheetData>
  <mergeCells count="1">
    <mergeCell ref="A1:I1"/>
  </mergeCells>
  <pageMargins left="0.2" right="0.2" top="0.75" bottom="0.75" header="0.3" footer="0.3"/>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FD - 3 Report</vt:lpstr>
      <vt:lpstr>Instructions</vt:lpstr>
      <vt:lpstr>USDA Foods Listing</vt:lpstr>
      <vt:lpstr>'FD - 3 Report'!Print_Area</vt:lpstr>
      <vt:lpstr>Instructions!Print_Area</vt:lpstr>
      <vt:lpstr>'USDA Foods Listing'!Print_Area</vt:lpstr>
      <vt:lpstr>'FD - 3 Report'!Print_Titles</vt:lpstr>
      <vt:lpstr>'USDA Foods Listing'!Print_Titles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Meller and Bill Baggett</dc:creator>
  <cp:lastModifiedBy>dumexcy</cp:lastModifiedBy>
  <cp:lastPrinted>2016-12-30T17:50:14Z</cp:lastPrinted>
  <dcterms:created xsi:type="dcterms:W3CDTF">1998-12-31T16:56:18Z</dcterms:created>
  <dcterms:modified xsi:type="dcterms:W3CDTF">2017-01-06T21:47:14Z</dcterms:modified>
</cp:coreProperties>
</file>